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ANS we Wrocławiu\PPiW\program studiów 2025 2026\Sylabusy ppiw 2025 2026_2025-09\"/>
    </mc:Choice>
  </mc:AlternateContent>
  <xr:revisionPtr revIDLastSave="0" documentId="13_ncr:1_{8FA5038B-CCFB-4659-AEC0-FF266213B3D4}" xr6:coauthVersionLast="47" xr6:coauthVersionMax="47" xr10:uidLastSave="{00000000-0000-0000-0000-000000000000}"/>
  <bookViews>
    <workbookView xWindow="1020" yWindow="1050" windowWidth="21600" windowHeight="11295" tabRatio="500" xr2:uid="{00000000-000D-0000-FFFF-FFFF00000000}"/>
  </bookViews>
  <sheets>
    <sheet name="Niestacjonarne" sheetId="1" r:id="rId1"/>
  </sheets>
  <definedNames>
    <definedName name="_xlnm.Print_Area" localSheetId="0">Niestacjonarne!$A$1:$BX$141</definedName>
    <definedName name="Print_Area_0" localSheetId="0">Niestacjonarne!$A$1:$BX$141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3" i="1"/>
  <c r="C73" i="1"/>
  <c r="F69" i="1"/>
  <c r="E69" i="1"/>
  <c r="C69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G112" i="1"/>
  <c r="F65" i="1"/>
  <c r="C133" i="1"/>
  <c r="C134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G125" i="1"/>
  <c r="H125" i="1"/>
  <c r="H124" i="1" s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V124" i="1" s="1"/>
  <c r="W125" i="1"/>
  <c r="X125" i="1"/>
  <c r="Y125" i="1"/>
  <c r="Z125" i="1"/>
  <c r="AA125" i="1"/>
  <c r="AB125" i="1"/>
  <c r="AC125" i="1"/>
  <c r="AD125" i="1"/>
  <c r="AE125" i="1"/>
  <c r="AF125" i="1"/>
  <c r="AF124" i="1" s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T124" i="1" s="1"/>
  <c r="AU125" i="1"/>
  <c r="AV125" i="1"/>
  <c r="AW125" i="1"/>
  <c r="AX125" i="1"/>
  <c r="AY125" i="1"/>
  <c r="AZ125" i="1"/>
  <c r="BA125" i="1"/>
  <c r="BB125" i="1"/>
  <c r="BC125" i="1"/>
  <c r="BD125" i="1"/>
  <c r="BD124" i="1" s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R124" i="1" s="1"/>
  <c r="BS125" i="1"/>
  <c r="BT125" i="1"/>
  <c r="BU125" i="1"/>
  <c r="BV125" i="1"/>
  <c r="BW125" i="1"/>
  <c r="BX125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AI46" i="1"/>
  <c r="BK6" i="1"/>
  <c r="BL6" i="1"/>
  <c r="BM6" i="1"/>
  <c r="BN6" i="1"/>
  <c r="BO6" i="1"/>
  <c r="E82" i="1"/>
  <c r="C7" i="1"/>
  <c r="C8" i="1"/>
  <c r="C9" i="1"/>
  <c r="C116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40" i="1"/>
  <c r="C41" i="1"/>
  <c r="C42" i="1"/>
  <c r="C45" i="1"/>
  <c r="C44" i="1" s="1"/>
  <c r="C47" i="1"/>
  <c r="C46" i="1" s="1"/>
  <c r="C49" i="1"/>
  <c r="C48" i="1" s="1"/>
  <c r="C51" i="1"/>
  <c r="C50" i="1" s="1"/>
  <c r="C53" i="1"/>
  <c r="C52" i="1" s="1"/>
  <c r="C55" i="1"/>
  <c r="C56" i="1" s="1"/>
  <c r="C57" i="1"/>
  <c r="C59" i="1"/>
  <c r="C58" i="1" s="1"/>
  <c r="C61" i="1"/>
  <c r="C60" i="1" s="1"/>
  <c r="C63" i="1"/>
  <c r="C62" i="1" s="1"/>
  <c r="C65" i="1"/>
  <c r="C67" i="1"/>
  <c r="C70" i="1"/>
  <c r="C71" i="1"/>
  <c r="C72" i="1"/>
  <c r="C74" i="1"/>
  <c r="C76" i="1"/>
  <c r="C78" i="1"/>
  <c r="C79" i="1"/>
  <c r="C80" i="1"/>
  <c r="C82" i="1"/>
  <c r="C83" i="1"/>
  <c r="C84" i="1"/>
  <c r="C87" i="1"/>
  <c r="C86" i="1" s="1"/>
  <c r="C89" i="1"/>
  <c r="C88" i="1" s="1"/>
  <c r="C91" i="1"/>
  <c r="C90" i="1" s="1"/>
  <c r="C93" i="1"/>
  <c r="C92" i="1" s="1"/>
  <c r="C95" i="1"/>
  <c r="C94" i="1" s="1"/>
  <c r="C97" i="1"/>
  <c r="C96" i="1" s="1"/>
  <c r="C99" i="1"/>
  <c r="C98" i="1" s="1"/>
  <c r="C101" i="1"/>
  <c r="C100" i="1" s="1"/>
  <c r="C103" i="1"/>
  <c r="C102" i="1" s="1"/>
  <c r="C105" i="1"/>
  <c r="C104" i="1" s="1"/>
  <c r="C107" i="1"/>
  <c r="C108" i="1"/>
  <c r="C109" i="1"/>
  <c r="C110" i="1"/>
  <c r="C111" i="1"/>
  <c r="C113" i="1"/>
  <c r="C114" i="1"/>
  <c r="C115" i="1"/>
  <c r="C118" i="1"/>
  <c r="C119" i="1"/>
  <c r="C121" i="1"/>
  <c r="C122" i="1"/>
  <c r="C126" i="1"/>
  <c r="C125" i="1" s="1"/>
  <c r="C128" i="1"/>
  <c r="C129" i="1"/>
  <c r="C130" i="1"/>
  <c r="C132" i="1"/>
  <c r="C136" i="1"/>
  <c r="C137" i="1"/>
  <c r="C138" i="1"/>
  <c r="C139" i="1"/>
  <c r="D69" i="1" l="1"/>
  <c r="BS124" i="1"/>
  <c r="AU124" i="1"/>
  <c r="BG124" i="1"/>
  <c r="AI124" i="1"/>
  <c r="BF124" i="1"/>
  <c r="AH124" i="1"/>
  <c r="J124" i="1"/>
  <c r="BP124" i="1"/>
  <c r="AR124" i="1"/>
  <c r="T124" i="1"/>
  <c r="C6" i="1"/>
  <c r="C112" i="1"/>
  <c r="BE124" i="1"/>
  <c r="AS124" i="1"/>
  <c r="AG124" i="1"/>
  <c r="U124" i="1"/>
  <c r="I124" i="1"/>
  <c r="BK124" i="1"/>
  <c r="AY124" i="1"/>
  <c r="BQ124" i="1"/>
  <c r="N124" i="1"/>
  <c r="BT124" i="1"/>
  <c r="BM124" i="1"/>
  <c r="BA124" i="1"/>
  <c r="AO124" i="1"/>
  <c r="AC124" i="1"/>
  <c r="BX124" i="1"/>
  <c r="BL124" i="1"/>
  <c r="AZ124" i="1"/>
  <c r="AN124" i="1"/>
  <c r="AB124" i="1"/>
  <c r="P124" i="1"/>
  <c r="BV124" i="1"/>
  <c r="BW124" i="1"/>
  <c r="X124" i="1"/>
  <c r="C131" i="1"/>
  <c r="AM124" i="1"/>
  <c r="AA124" i="1"/>
  <c r="O124" i="1"/>
  <c r="BJ124" i="1"/>
  <c r="AX124" i="1"/>
  <c r="AL124" i="1"/>
  <c r="Z124" i="1"/>
  <c r="W124" i="1"/>
  <c r="K124" i="1"/>
  <c r="C127" i="1"/>
  <c r="C124" i="1" s="1"/>
  <c r="BO124" i="1"/>
  <c r="BC124" i="1"/>
  <c r="AQ124" i="1"/>
  <c r="AE124" i="1"/>
  <c r="S124" i="1"/>
  <c r="G124" i="1"/>
  <c r="BN124" i="1"/>
  <c r="BB124" i="1"/>
  <c r="AP124" i="1"/>
  <c r="AD124" i="1"/>
  <c r="R124" i="1"/>
  <c r="Q124" i="1"/>
  <c r="BU124" i="1"/>
  <c r="BI124" i="1"/>
  <c r="AW124" i="1"/>
  <c r="AK124" i="1"/>
  <c r="Y124" i="1"/>
  <c r="M124" i="1"/>
  <c r="BH124" i="1"/>
  <c r="AV124" i="1"/>
  <c r="AJ124" i="1"/>
  <c r="L124" i="1"/>
  <c r="C54" i="1"/>
  <c r="C81" i="1"/>
  <c r="C120" i="1"/>
  <c r="C117" i="1"/>
  <c r="C135" i="1"/>
  <c r="C39" i="1"/>
  <c r="C23" i="1"/>
  <c r="C64" i="1"/>
  <c r="C85" i="1"/>
  <c r="C106" i="1"/>
  <c r="C123" i="1"/>
  <c r="C43" i="1"/>
  <c r="C31" i="1"/>
  <c r="C5" i="1" l="1"/>
  <c r="C140" i="1"/>
  <c r="E22" i="1" l="1"/>
  <c r="G123" i="1" l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E130" i="1"/>
  <c r="F130" i="1"/>
  <c r="E129" i="1"/>
  <c r="F129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P6" i="1"/>
  <c r="BQ6" i="1"/>
  <c r="BR6" i="1"/>
  <c r="BS6" i="1"/>
  <c r="BT6" i="1"/>
  <c r="BU6" i="1"/>
  <c r="BV6" i="1"/>
  <c r="BW6" i="1"/>
  <c r="BX6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E137" i="1"/>
  <c r="F137" i="1"/>
  <c r="E136" i="1"/>
  <c r="F136" i="1"/>
  <c r="E134" i="1"/>
  <c r="F134" i="1"/>
  <c r="E133" i="1"/>
  <c r="F133" i="1"/>
  <c r="E128" i="1"/>
  <c r="F128" i="1"/>
  <c r="E126" i="1"/>
  <c r="F126" i="1"/>
  <c r="F125" i="1" s="1"/>
  <c r="E122" i="1"/>
  <c r="F122" i="1"/>
  <c r="E121" i="1"/>
  <c r="F121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E118" i="1"/>
  <c r="F11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E105" i="1"/>
  <c r="F105" i="1"/>
  <c r="F104" i="1" s="1"/>
  <c r="E103" i="1"/>
  <c r="F103" i="1"/>
  <c r="F102" i="1" s="1"/>
  <c r="E101" i="1"/>
  <c r="F101" i="1"/>
  <c r="F100" i="1" s="1"/>
  <c r="E99" i="1"/>
  <c r="F99" i="1"/>
  <c r="F98" i="1" s="1"/>
  <c r="E97" i="1"/>
  <c r="F97" i="1"/>
  <c r="F96" i="1" s="1"/>
  <c r="E95" i="1"/>
  <c r="F95" i="1"/>
  <c r="F94" i="1" s="1"/>
  <c r="E93" i="1"/>
  <c r="F93" i="1"/>
  <c r="F92" i="1" s="1"/>
  <c r="E91" i="1"/>
  <c r="F91" i="1"/>
  <c r="F90" i="1" s="1"/>
  <c r="E89" i="1"/>
  <c r="F89" i="1"/>
  <c r="F88" i="1" s="1"/>
  <c r="E87" i="1"/>
  <c r="F87" i="1"/>
  <c r="F86" i="1" s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X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D133" i="1" l="1"/>
  <c r="D129" i="1"/>
  <c r="D134" i="1"/>
  <c r="D130" i="1"/>
  <c r="D121" i="1"/>
  <c r="D136" i="1"/>
  <c r="E98" i="1"/>
  <c r="D99" i="1"/>
  <c r="D98" i="1" s="1"/>
  <c r="E88" i="1"/>
  <c r="D89" i="1"/>
  <c r="D88" i="1" s="1"/>
  <c r="E100" i="1"/>
  <c r="D101" i="1"/>
  <c r="D100" i="1" s="1"/>
  <c r="D118" i="1"/>
  <c r="D122" i="1"/>
  <c r="D137" i="1"/>
  <c r="E96" i="1"/>
  <c r="D97" i="1"/>
  <c r="D96" i="1" s="1"/>
  <c r="E90" i="1"/>
  <c r="D91" i="1"/>
  <c r="D90" i="1" s="1"/>
  <c r="E102" i="1"/>
  <c r="D103" i="1"/>
  <c r="D102" i="1" s="1"/>
  <c r="E125" i="1"/>
  <c r="D126" i="1"/>
  <c r="D125" i="1" s="1"/>
  <c r="E94" i="1"/>
  <c r="D95" i="1"/>
  <c r="D94" i="1" s="1"/>
  <c r="E92" i="1"/>
  <c r="D93" i="1"/>
  <c r="D92" i="1" s="1"/>
  <c r="E104" i="1"/>
  <c r="D105" i="1"/>
  <c r="D104" i="1" s="1"/>
  <c r="D128" i="1"/>
  <c r="E86" i="1"/>
  <c r="D87" i="1"/>
  <c r="D86" i="1" s="1"/>
  <c r="F127" i="1"/>
  <c r="F124" i="1" s="1"/>
  <c r="E127" i="1"/>
  <c r="E120" i="1"/>
  <c r="F120" i="1"/>
  <c r="F85" i="1"/>
  <c r="E85" i="1"/>
  <c r="D127" i="1" l="1"/>
  <c r="E124" i="1"/>
  <c r="D124" i="1"/>
  <c r="D120" i="1"/>
  <c r="D85" i="1"/>
  <c r="E79" i="1"/>
  <c r="F79" i="1"/>
  <c r="E78" i="1"/>
  <c r="F78" i="1"/>
  <c r="E76" i="1"/>
  <c r="F76" i="1"/>
  <c r="E74" i="1"/>
  <c r="F74" i="1"/>
  <c r="E61" i="1"/>
  <c r="F61" i="1"/>
  <c r="F60" i="1" s="1"/>
  <c r="E59" i="1"/>
  <c r="F59" i="1"/>
  <c r="F58" i="1" s="1"/>
  <c r="E57" i="1"/>
  <c r="F57" i="1"/>
  <c r="E55" i="1"/>
  <c r="F55" i="1"/>
  <c r="E53" i="1"/>
  <c r="F53" i="1"/>
  <c r="F52" i="1" s="1"/>
  <c r="E51" i="1"/>
  <c r="F51" i="1"/>
  <c r="F50" i="1" s="1"/>
  <c r="E21" i="1"/>
  <c r="F21" i="1"/>
  <c r="E20" i="1"/>
  <c r="F20" i="1"/>
  <c r="E19" i="1"/>
  <c r="F19" i="1"/>
  <c r="E18" i="1"/>
  <c r="F18" i="1"/>
  <c r="F7" i="1"/>
  <c r="E56" i="1" l="1"/>
  <c r="E54" i="1"/>
  <c r="D55" i="1"/>
  <c r="F56" i="1"/>
  <c r="F54" i="1"/>
  <c r="D75" i="1"/>
  <c r="D76" i="1"/>
  <c r="D59" i="1"/>
  <c r="D58" i="1" s="1"/>
  <c r="E58" i="1"/>
  <c r="D78" i="1"/>
  <c r="D51" i="1"/>
  <c r="D50" i="1" s="1"/>
  <c r="E50" i="1"/>
  <c r="D79" i="1"/>
  <c r="D61" i="1"/>
  <c r="D60" i="1" s="1"/>
  <c r="E60" i="1"/>
  <c r="D57" i="1"/>
  <c r="D77" i="1"/>
  <c r="D73" i="1"/>
  <c r="E52" i="1"/>
  <c r="D53" i="1"/>
  <c r="D52" i="1" s="1"/>
  <c r="D74" i="1"/>
  <c r="D18" i="1"/>
  <c r="D20" i="1"/>
  <c r="D19" i="1"/>
  <c r="D21" i="1"/>
  <c r="F82" i="1"/>
  <c r="D82" i="1" s="1"/>
  <c r="F83" i="1"/>
  <c r="F84" i="1"/>
  <c r="F67" i="1"/>
  <c r="F68" i="1"/>
  <c r="F70" i="1"/>
  <c r="F71" i="1"/>
  <c r="F72" i="1"/>
  <c r="F80" i="1"/>
  <c r="F45" i="1"/>
  <c r="F44" i="1" s="1"/>
  <c r="F47" i="1"/>
  <c r="F46" i="1" s="1"/>
  <c r="F49" i="1"/>
  <c r="F48" i="1" s="1"/>
  <c r="F63" i="1"/>
  <c r="F62" i="1" s="1"/>
  <c r="F41" i="1"/>
  <c r="F42" i="1"/>
  <c r="F40" i="1"/>
  <c r="E40" i="1"/>
  <c r="E41" i="1"/>
  <c r="E42" i="1"/>
  <c r="E45" i="1"/>
  <c r="E47" i="1"/>
  <c r="E49" i="1"/>
  <c r="E63" i="1"/>
  <c r="E65" i="1"/>
  <c r="E67" i="1"/>
  <c r="E70" i="1"/>
  <c r="E71" i="1"/>
  <c r="E72" i="1"/>
  <c r="E80" i="1"/>
  <c r="E83" i="1"/>
  <c r="E84" i="1"/>
  <c r="F8" i="1"/>
  <c r="F9" i="1"/>
  <c r="F116" i="1"/>
  <c r="F10" i="1"/>
  <c r="F11" i="1"/>
  <c r="F12" i="1"/>
  <c r="F13" i="1"/>
  <c r="F14" i="1"/>
  <c r="F15" i="1"/>
  <c r="F16" i="1"/>
  <c r="F17" i="1"/>
  <c r="F22" i="1"/>
  <c r="D22" i="1" s="1"/>
  <c r="E8" i="1"/>
  <c r="E9" i="1"/>
  <c r="E116" i="1"/>
  <c r="E10" i="1"/>
  <c r="E11" i="1"/>
  <c r="E12" i="1"/>
  <c r="E13" i="1"/>
  <c r="E14" i="1"/>
  <c r="E15" i="1"/>
  <c r="E16" i="1"/>
  <c r="E17" i="1"/>
  <c r="E138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E113" i="1"/>
  <c r="E114" i="1"/>
  <c r="E115" i="1"/>
  <c r="E119" i="1"/>
  <c r="E132" i="1"/>
  <c r="E139" i="1"/>
  <c r="E107" i="1"/>
  <c r="E108" i="1"/>
  <c r="E109" i="1"/>
  <c r="E110" i="1"/>
  <c r="E111" i="1"/>
  <c r="E32" i="1"/>
  <c r="E33" i="1"/>
  <c r="E34" i="1"/>
  <c r="E35" i="1"/>
  <c r="E36" i="1"/>
  <c r="E37" i="1"/>
  <c r="E38" i="1"/>
  <c r="E24" i="1"/>
  <c r="E25" i="1"/>
  <c r="E26" i="1"/>
  <c r="E27" i="1"/>
  <c r="E28" i="1"/>
  <c r="E29" i="1"/>
  <c r="E30" i="1"/>
  <c r="E7" i="1"/>
  <c r="D7" i="1" s="1"/>
  <c r="F113" i="1"/>
  <c r="F114" i="1"/>
  <c r="F115" i="1"/>
  <c r="F119" i="1"/>
  <c r="F117" i="1" s="1"/>
  <c r="F132" i="1"/>
  <c r="F138" i="1"/>
  <c r="F139" i="1"/>
  <c r="F107" i="1"/>
  <c r="F108" i="1"/>
  <c r="F109" i="1"/>
  <c r="F110" i="1"/>
  <c r="F111" i="1"/>
  <c r="F32" i="1"/>
  <c r="F33" i="1"/>
  <c r="F34" i="1"/>
  <c r="F35" i="1"/>
  <c r="F36" i="1"/>
  <c r="F37" i="1"/>
  <c r="F38" i="1"/>
  <c r="F24" i="1"/>
  <c r="F25" i="1"/>
  <c r="F26" i="1"/>
  <c r="F27" i="1"/>
  <c r="F28" i="1"/>
  <c r="F29" i="1"/>
  <c r="F30" i="1"/>
  <c r="BX106" i="1"/>
  <c r="G23" i="1"/>
  <c r="D83" i="1" l="1"/>
  <c r="D116" i="1"/>
  <c r="D84" i="1"/>
  <c r="D12" i="1"/>
  <c r="D10" i="1"/>
  <c r="F64" i="1"/>
  <c r="F112" i="1"/>
  <c r="E112" i="1"/>
  <c r="D111" i="1"/>
  <c r="D110" i="1"/>
  <c r="D109" i="1"/>
  <c r="D8" i="1"/>
  <c r="D9" i="1"/>
  <c r="D138" i="1"/>
  <c r="D115" i="1"/>
  <c r="AV5" i="1"/>
  <c r="D107" i="1"/>
  <c r="D80" i="1"/>
  <c r="D139" i="1"/>
  <c r="D132" i="1"/>
  <c r="D108" i="1"/>
  <c r="E117" i="1"/>
  <c r="D119" i="1"/>
  <c r="D117" i="1" s="1"/>
  <c r="BT5" i="1"/>
  <c r="D114" i="1"/>
  <c r="BH5" i="1"/>
  <c r="D113" i="1"/>
  <c r="E123" i="1"/>
  <c r="E131" i="1"/>
  <c r="F123" i="1"/>
  <c r="F131" i="1"/>
  <c r="D17" i="1"/>
  <c r="D68" i="1"/>
  <c r="D16" i="1"/>
  <c r="D72" i="1"/>
  <c r="E44" i="1"/>
  <c r="D45" i="1"/>
  <c r="D44" i="1" s="1"/>
  <c r="BF5" i="1"/>
  <c r="BQ5" i="1"/>
  <c r="AG5" i="1"/>
  <c r="U5" i="1"/>
  <c r="I5" i="1"/>
  <c r="D71" i="1"/>
  <c r="BP5" i="1"/>
  <c r="BD5" i="1"/>
  <c r="AR5" i="1"/>
  <c r="AF5" i="1"/>
  <c r="T5" i="1"/>
  <c r="H5" i="1"/>
  <c r="D70" i="1"/>
  <c r="AS5" i="1"/>
  <c r="BC5" i="1"/>
  <c r="AQ5" i="1"/>
  <c r="AE5" i="1"/>
  <c r="S5" i="1"/>
  <c r="BR5" i="1"/>
  <c r="BE5" i="1"/>
  <c r="D35" i="1"/>
  <c r="AT5" i="1"/>
  <c r="D36" i="1"/>
  <c r="BO5" i="1"/>
  <c r="D67" i="1"/>
  <c r="AH5" i="1"/>
  <c r="BX5" i="1"/>
  <c r="BL5" i="1"/>
  <c r="D65" i="1"/>
  <c r="D54" i="1"/>
  <c r="D56" i="1"/>
  <c r="D63" i="1"/>
  <c r="D62" i="1" s="1"/>
  <c r="E62" i="1"/>
  <c r="E46" i="1"/>
  <c r="D47" i="1"/>
  <c r="D46" i="1" s="1"/>
  <c r="D37" i="1"/>
  <c r="D49" i="1"/>
  <c r="D48" i="1" s="1"/>
  <c r="E48" i="1"/>
  <c r="BM5" i="1"/>
  <c r="D11" i="1"/>
  <c r="BN5" i="1"/>
  <c r="BK5" i="1"/>
  <c r="AJ5" i="1"/>
  <c r="BS5" i="1"/>
  <c r="BG5" i="1"/>
  <c r="AU5" i="1"/>
  <c r="AI5" i="1"/>
  <c r="W5" i="1"/>
  <c r="K5" i="1"/>
  <c r="BB5" i="1"/>
  <c r="AP5" i="1"/>
  <c r="AD5" i="1"/>
  <c r="R5" i="1"/>
  <c r="BA5" i="1"/>
  <c r="AO5" i="1"/>
  <c r="AC5" i="1"/>
  <c r="Q5" i="1"/>
  <c r="AZ5" i="1"/>
  <c r="AN5" i="1"/>
  <c r="AB5" i="1"/>
  <c r="P5" i="1"/>
  <c r="D13" i="1"/>
  <c r="BW5" i="1"/>
  <c r="AY5" i="1"/>
  <c r="AM5" i="1"/>
  <c r="AA5" i="1"/>
  <c r="O5" i="1"/>
  <c r="BV5" i="1"/>
  <c r="BJ5" i="1"/>
  <c r="AX5" i="1"/>
  <c r="AL5" i="1"/>
  <c r="Z5" i="1"/>
  <c r="N5" i="1"/>
  <c r="BU5" i="1"/>
  <c r="BI5" i="1"/>
  <c r="AW5" i="1"/>
  <c r="AK5" i="1"/>
  <c r="Y5" i="1"/>
  <c r="M5" i="1"/>
  <c r="X5" i="1"/>
  <c r="L5" i="1"/>
  <c r="V5" i="1"/>
  <c r="J5" i="1"/>
  <c r="D33" i="1"/>
  <c r="D32" i="1"/>
  <c r="D34" i="1"/>
  <c r="D38" i="1"/>
  <c r="D30" i="1"/>
  <c r="D29" i="1"/>
  <c r="D28" i="1"/>
  <c r="D27" i="1"/>
  <c r="D26" i="1"/>
  <c r="D25" i="1"/>
  <c r="D24" i="1"/>
  <c r="D15" i="1"/>
  <c r="D14" i="1"/>
  <c r="W140" i="1"/>
  <c r="J140" i="1"/>
  <c r="BO140" i="1"/>
  <c r="BG140" i="1"/>
  <c r="BK140" i="1"/>
  <c r="BV140" i="1"/>
  <c r="AH140" i="1"/>
  <c r="BN140" i="1"/>
  <c r="BF140" i="1"/>
  <c r="AP140" i="1"/>
  <c r="R140" i="1"/>
  <c r="BU140" i="1"/>
  <c r="AW140" i="1"/>
  <c r="AM140" i="1"/>
  <c r="AE140" i="1"/>
  <c r="Z140" i="1"/>
  <c r="BM140" i="1"/>
  <c r="O140" i="1"/>
  <c r="F6" i="1"/>
  <c r="BE140" i="1"/>
  <c r="AX140" i="1"/>
  <c r="E6" i="1"/>
  <c r="BW140" i="1"/>
  <c r="BS140" i="1"/>
  <c r="BC140" i="1"/>
  <c r="AU140" i="1"/>
  <c r="AO140" i="1"/>
  <c r="AG140" i="1"/>
  <c r="Y140" i="1"/>
  <c r="Q140" i="1"/>
  <c r="I140" i="1"/>
  <c r="BT140" i="1"/>
  <c r="BL140" i="1"/>
  <c r="BD140" i="1"/>
  <c r="AV140" i="1"/>
  <c r="AN140" i="1"/>
  <c r="AF140" i="1"/>
  <c r="X140" i="1"/>
  <c r="P140" i="1"/>
  <c r="H140" i="1"/>
  <c r="BR140" i="1"/>
  <c r="BJ140" i="1"/>
  <c r="BB140" i="1"/>
  <c r="AT140" i="1"/>
  <c r="AL140" i="1"/>
  <c r="AD140" i="1"/>
  <c r="V140" i="1"/>
  <c r="N140" i="1"/>
  <c r="BQ140" i="1"/>
  <c r="BI140" i="1"/>
  <c r="BA140" i="1"/>
  <c r="AS140" i="1"/>
  <c r="AK140" i="1"/>
  <c r="AC140" i="1"/>
  <c r="U140" i="1"/>
  <c r="M140" i="1"/>
  <c r="BX140" i="1"/>
  <c r="BP140" i="1"/>
  <c r="BH140" i="1"/>
  <c r="AZ140" i="1"/>
  <c r="AR140" i="1"/>
  <c r="AJ140" i="1"/>
  <c r="AB140" i="1"/>
  <c r="T140" i="1"/>
  <c r="L140" i="1"/>
  <c r="AY140" i="1"/>
  <c r="AQ140" i="1"/>
  <c r="AI140" i="1"/>
  <c r="AA140" i="1"/>
  <c r="S140" i="1"/>
  <c r="K140" i="1"/>
  <c r="F135" i="1"/>
  <c r="E135" i="1"/>
  <c r="E39" i="1"/>
  <c r="F39" i="1"/>
  <c r="E81" i="1"/>
  <c r="E43" i="1"/>
  <c r="F43" i="1"/>
  <c r="E64" i="1"/>
  <c r="F81" i="1"/>
  <c r="E23" i="1"/>
  <c r="F23" i="1"/>
  <c r="D40" i="1"/>
  <c r="D42" i="1"/>
  <c r="D41" i="1"/>
  <c r="D81" i="1" l="1"/>
  <c r="D135" i="1"/>
  <c r="D112" i="1"/>
  <c r="D123" i="1"/>
  <c r="D131" i="1"/>
  <c r="D31" i="1"/>
  <c r="BR141" i="1"/>
  <c r="D6" i="1"/>
  <c r="BK141" i="1"/>
  <c r="BD141" i="1"/>
  <c r="AW141" i="1"/>
  <c r="AP141" i="1"/>
  <c r="AB141" i="1"/>
  <c r="U141" i="1"/>
  <c r="N141" i="1"/>
  <c r="AI141" i="1"/>
  <c r="D106" i="1"/>
  <c r="D39" i="1"/>
  <c r="D64" i="1"/>
  <c r="D43" i="1"/>
  <c r="D23" i="1"/>
  <c r="E106" i="1"/>
  <c r="F106" i="1"/>
  <c r="G31" i="1"/>
  <c r="E31" i="1"/>
  <c r="E5" i="1" s="1"/>
  <c r="F31" i="1"/>
  <c r="F5" i="1" l="1"/>
  <c r="F140" i="1"/>
  <c r="D140" i="1"/>
  <c r="G140" i="1"/>
  <c r="G141" i="1" s="1"/>
  <c r="G5" i="1"/>
  <c r="D5" i="1"/>
  <c r="E140" i="1"/>
</calcChain>
</file>

<file path=xl/sharedStrings.xml><?xml version="1.0" encoding="utf-8"?>
<sst xmlns="http://schemas.openxmlformats.org/spreadsheetml/2006/main" count="374" uniqueCount="220">
  <si>
    <t>Lp.</t>
  </si>
  <si>
    <t>Nazwa zajęć</t>
  </si>
  <si>
    <t>Ogółem</t>
  </si>
  <si>
    <t>I rok</t>
  </si>
  <si>
    <t>II rok</t>
  </si>
  <si>
    <t>III rok</t>
  </si>
  <si>
    <t>IV rok</t>
  </si>
  <si>
    <t>V rok</t>
  </si>
  <si>
    <t>ECTS</t>
  </si>
  <si>
    <t>Liczba godzin</t>
  </si>
  <si>
    <t>Praca własna</t>
  </si>
  <si>
    <t>Liczba godzin zajęć</t>
  </si>
  <si>
    <t>I semestr</t>
  </si>
  <si>
    <t>II semestr</t>
  </si>
  <si>
    <t>III semestr</t>
  </si>
  <si>
    <t>IV semestr</t>
  </si>
  <si>
    <t>V semestr</t>
  </si>
  <si>
    <t>VI semestr</t>
  </si>
  <si>
    <t>VII semestr</t>
  </si>
  <si>
    <t>VIII semestr</t>
  </si>
  <si>
    <t>IX semestr</t>
  </si>
  <si>
    <t>X semestr</t>
  </si>
  <si>
    <t>Wykład</t>
  </si>
  <si>
    <t>Ćwiczenia</t>
  </si>
  <si>
    <t>Seminarium</t>
  </si>
  <si>
    <t>Lektorat</t>
  </si>
  <si>
    <t>Praktyki zawodowe</t>
  </si>
  <si>
    <t xml:space="preserve">A. </t>
  </si>
  <si>
    <t>PRZYGOTOWANIE PSYCHOLOGICZNO-PEDAGOGICZNE</t>
  </si>
  <si>
    <t>A.1.</t>
  </si>
  <si>
    <t>PODSTAWY DZIAŁAŃ PEDAGOGICZNYCH</t>
  </si>
  <si>
    <t>1.</t>
  </si>
  <si>
    <t>Wprowadzenie do pedagogiki</t>
  </si>
  <si>
    <t>2.</t>
  </si>
  <si>
    <t>Teoretyczne podstawy wychowania</t>
  </si>
  <si>
    <t>3.</t>
  </si>
  <si>
    <t>Teoretyczne podstawy kształcenia</t>
  </si>
  <si>
    <t>4.</t>
  </si>
  <si>
    <t>Systemy oświaty i wychowania</t>
  </si>
  <si>
    <t>5.</t>
  </si>
  <si>
    <t>Socjologia edukacji</t>
  </si>
  <si>
    <t>6.</t>
  </si>
  <si>
    <t>Filozofia z elementami etyki</t>
  </si>
  <si>
    <t>7.</t>
  </si>
  <si>
    <t>Historia wychowania i myśli pedagogicznej</t>
  </si>
  <si>
    <t>8.</t>
  </si>
  <si>
    <t>Nauki o rodzinie</t>
  </si>
  <si>
    <t>9.</t>
  </si>
  <si>
    <t>Edukacja międzykulturowa</t>
  </si>
  <si>
    <t>10.</t>
  </si>
  <si>
    <t>Biomedyczne podstawy rozwoju</t>
  </si>
  <si>
    <t>11.</t>
  </si>
  <si>
    <t>Współczesne techniki uczenia się</t>
  </si>
  <si>
    <t>12.</t>
  </si>
  <si>
    <t>Rozwój osobowościowy i zawodowy nauczyciela</t>
  </si>
  <si>
    <t>13.</t>
  </si>
  <si>
    <t>Metody samokształcenia w rozwoju kompetencji nauczyciela refleksyjnego</t>
  </si>
  <si>
    <t>14.</t>
  </si>
  <si>
    <t>Współczesne systemy edukacji</t>
  </si>
  <si>
    <t>15.</t>
  </si>
  <si>
    <t>Pedagogika społeczna</t>
  </si>
  <si>
    <t>16.</t>
  </si>
  <si>
    <t>Etyka zawodu nauczyciela</t>
  </si>
  <si>
    <t>17.</t>
  </si>
  <si>
    <t>Technologia informacyjna</t>
  </si>
  <si>
    <t>A.2.</t>
  </si>
  <si>
    <t>PEDAGOGIKA PRZEDSZKOLNA I WCZESNOSZKOLNA</t>
  </si>
  <si>
    <t>Pedagogika przedszkolna</t>
  </si>
  <si>
    <t xml:space="preserve">Teoria i metodyka wychowania w przedszkolu                                                                  
</t>
  </si>
  <si>
    <t>Pedagogika wczesnoszkolna</t>
  </si>
  <si>
    <t xml:space="preserve">Współczesne role nauczyciela i edukacji wczesnoszkolnej  </t>
  </si>
  <si>
    <t>Podstawy edukacji przedszkolnej</t>
  </si>
  <si>
    <t xml:space="preserve">Podstawy edukacji wczesnoszkolnej  </t>
  </si>
  <si>
    <t>Współpraca z rodzicami i środowiskiem lokalnym</t>
  </si>
  <si>
    <t>A.3.</t>
  </si>
  <si>
    <t>PODSTAWY PSYCHOLOGII DLA NAUCZYCIELI</t>
  </si>
  <si>
    <t>Wprowadzenie do psychologii</t>
  </si>
  <si>
    <t>Psychologiczne podstawy pracy nauczyciela</t>
  </si>
  <si>
    <t>Elementy psychologii twórczości</t>
  </si>
  <si>
    <t>Psychologia wychowania</t>
  </si>
  <si>
    <t>Psychologia rozwoju dziecka</t>
  </si>
  <si>
    <t>Psychologia zdrowia dla nauczycieli</t>
  </si>
  <si>
    <t>Trening kompetencji społecznych dziecka w wieku przedszkolnym i wczesnoszkolnym</t>
  </si>
  <si>
    <t>A.4.</t>
  </si>
  <si>
    <t>PSYCHOLOGICZNE I PEDAGOGICZNE PODSTAWY NAUCZANIA DZIECI JĘZYKA OBCEGO</t>
  </si>
  <si>
    <t>Podstawy edukacji językowej w przedszkolu i klasach I – III</t>
  </si>
  <si>
    <t>Gry i zabawy w edukacji językowej dziecka w przedszkolu i klasach I-III</t>
  </si>
  <si>
    <t>Literatura obcojęzyczna dla dzieci w edukacji językowej</t>
  </si>
  <si>
    <t>B.</t>
  </si>
  <si>
    <t>PRZYGOTOWANIE MERYTORYCZNE NAUCZYCIELI PRZEDSZKOLI I KLAS I-III SZKOŁY PODSTAWOWEJ, JAKO PRZYGOTOWANIE DO INTEGRACJI TREŚCI NAUCZANIA</t>
  </si>
  <si>
    <t>B.1.</t>
  </si>
  <si>
    <t>JĘZYK POLSKI</t>
  </si>
  <si>
    <t>Podstawy edukacji polonistycznej w przedszkolu i klasach I - III</t>
  </si>
  <si>
    <t>B.2.</t>
  </si>
  <si>
    <t>JĘZYK OBCY</t>
  </si>
  <si>
    <t xml:space="preserve">1. </t>
  </si>
  <si>
    <t>Język obcy</t>
  </si>
  <si>
    <t>B.3.</t>
  </si>
  <si>
    <t>MATEMATYKA</t>
  </si>
  <si>
    <t>Podstawy edukacji matematycznej w przedszkolu i klasach I - III</t>
  </si>
  <si>
    <t>B.4.</t>
  </si>
  <si>
    <t>EDUKACJA SPOŁECZNO-PRZYRODNICZA</t>
  </si>
  <si>
    <t>Podstawy edukacji społeczno przyrodniczej i społecznej w przedszkolu i klasach I - III</t>
  </si>
  <si>
    <t>B.5.</t>
  </si>
  <si>
    <t>INFORMATYKA</t>
  </si>
  <si>
    <t>Podstawy edukacji informatycznej i medialnej w przedszkolu i klasach I-III</t>
  </si>
  <si>
    <t>B.6.</t>
  </si>
  <si>
    <t>PLASTYKA</t>
  </si>
  <si>
    <t>Podstawy edukacji plastycznej w przedszkolu i klasach I-III</t>
  </si>
  <si>
    <t>B.7.</t>
  </si>
  <si>
    <t>MUZYKA</t>
  </si>
  <si>
    <t>Podstawy edukacji muzycznej w przedszkolu i klasach I-III</t>
  </si>
  <si>
    <t>B.8.</t>
  </si>
  <si>
    <t>TECHNIKA</t>
  </si>
  <si>
    <t>B.9.</t>
  </si>
  <si>
    <t>WYCHOWANIE FIZYCZNE</t>
  </si>
  <si>
    <t>Podstawy wychowania fizycznego w przedszkolu i klasach I-III</t>
  </si>
  <si>
    <t>B.10.</t>
  </si>
  <si>
    <t>EDUKACJA ZDROWIA</t>
  </si>
  <si>
    <t>Podstawy edukacji zdrowotnej w przedszkolu i klasach I-III</t>
  </si>
  <si>
    <t xml:space="preserve">C. </t>
  </si>
  <si>
    <t>WSPIERANIE ROZWOJU DZIECI W WIEKU PRZEDSZKOLNYM I MŁODSZYM WIEKU SZKOLNYM</t>
  </si>
  <si>
    <t>Organizacja procesu adaptacji dziecka w przedszkolu i szkole</t>
  </si>
  <si>
    <t>Bezpieczeństwo i pierwsza pomoc przedmedyczna w przedszkolu i szkole</t>
  </si>
  <si>
    <t>Metodyka gier i zabaw ogólnorozwojowych / Gry planszowe i edukacyjne w pracy nauczyciela</t>
  </si>
  <si>
    <t>Artetarapia w edukacji dziecka w wieku przedszkolnym i wczesnoszkolnym</t>
  </si>
  <si>
    <t>Sztuka w edukacji przedszkolnej i wczesnoszkolnej / Intercultural communication in Early Years</t>
  </si>
  <si>
    <t>Małe formy sceniczne / Alternatywne metody nauki czytania i pisania</t>
  </si>
  <si>
    <t>\</t>
  </si>
  <si>
    <t>Konstruowanie programów edukacyjnych</t>
  </si>
  <si>
    <t>Rytmika w przedszkolu i klasach I-III</t>
  </si>
  <si>
    <t>Ochrona praw dziecka / Human Rights Law</t>
  </si>
  <si>
    <t>Działalność innowacyjna i eksperymentalna w przedszkolu i klasach I-III / Projektowanie pracy z dzieckiem uzdolnionym</t>
  </si>
  <si>
    <t>Praca z dzieckiem z niepełnosprawnością</t>
  </si>
  <si>
    <t>Elementy metody M. Montessori w edukacji przedszkolnej i wczesnoszkolnej</t>
  </si>
  <si>
    <t>Trening umiejętności wychowawczych</t>
  </si>
  <si>
    <t xml:space="preserve">D. </t>
  </si>
  <si>
    <t>PODSTAWY DYDAKTYKI NAUCZANIA ZINTEGROWANEGO W PRZEDSZKOLU I KLASACH I-III SZKOŁY PODSTAWOWEJ</t>
  </si>
  <si>
    <t>Współczesny system edukacji zintegrowanej w przedszkolu i klasach I-III</t>
  </si>
  <si>
    <t>Multimedia w edukacji przedszkolnej i wczesnoszkolnej</t>
  </si>
  <si>
    <t>Pedagogika alternatywna w przedszkolu i klasach I-III</t>
  </si>
  <si>
    <t xml:space="preserve">E. </t>
  </si>
  <si>
    <t>METODYKA POSZCZEGÓLNYCH TYPÓW EDUKACJI Z UWZGLĘDNIENIEM SPOSOBÓW INTEGROWANIA WIEDZY I UMIEJETNOŚCI</t>
  </si>
  <si>
    <t>E.1.</t>
  </si>
  <si>
    <t>METODYKA EDUKACJI POLONISTYCZNEJ</t>
  </si>
  <si>
    <t>Metodyka edukacji polonistycznej w przedszkolu i klasach I-III</t>
  </si>
  <si>
    <t>E.2.</t>
  </si>
  <si>
    <t>METODYKA NAUCZANIA JĘZYKA OBCEGO</t>
  </si>
  <si>
    <t>Metodyka nauczania języka obcego w przedszkolu i klasach I-III</t>
  </si>
  <si>
    <t>E.3.</t>
  </si>
  <si>
    <t>METODYKA EDUKACJI MATEMATYCZNEJ</t>
  </si>
  <si>
    <t>Metodyka edukacji matematycznej w przedszkolu i klasach I-III</t>
  </si>
  <si>
    <t>E.4.</t>
  </si>
  <si>
    <t>METODYKA EDUKACJI SPOŁECZNO-PRZYRODNICZEJ</t>
  </si>
  <si>
    <t>Metodyka edukacji społeczno-przyrodniczej w przedszkolu i klasach I-III</t>
  </si>
  <si>
    <t>E.5.</t>
  </si>
  <si>
    <t>METODYKA EDUKACJI INFORMATYCZNEJ I POSŁUGIWANIA SIĘ TECHNOLOGIĄ INFORMACYJNO-KOMUNIKACYJNĄ</t>
  </si>
  <si>
    <t>Metodyka edukacji informatycznej i posługiwania się technologią informacyjno-komunikacyjną w przedszkolu i klasach I-III</t>
  </si>
  <si>
    <t>E.6.</t>
  </si>
  <si>
    <t>METODYKA EDUKACJI PLASTYCZNEJ</t>
  </si>
  <si>
    <t>Metodyka edukacji plastycznej w przedszkolu i klasach I-III</t>
  </si>
  <si>
    <t>E.7.</t>
  </si>
  <si>
    <t>METODYKA EDUKACJI MUZYCZNEJ</t>
  </si>
  <si>
    <t>Metodyka edukacji muzycznej w przedszkolu i klasach I-III</t>
  </si>
  <si>
    <t>E.8.</t>
  </si>
  <si>
    <t>METODYKA EDUKACJI TECHNICZNEJ</t>
  </si>
  <si>
    <t>Metodyka edukacji technicznej w przedszkolu i klasach I-III</t>
  </si>
  <si>
    <t>E.9.</t>
  </si>
  <si>
    <t>METODYKA WYCHOWANIA FIZYCZNEGO</t>
  </si>
  <si>
    <t>Metodyka wychowania fizycznego w przedszkolu i klasach I-III</t>
  </si>
  <si>
    <t>E.10.</t>
  </si>
  <si>
    <t>METODYKA EDUKACJI ZDROWOTNEJ</t>
  </si>
  <si>
    <t>Metodyka edukacji zdrowotnej w przedszkolu i klasach I-III</t>
  </si>
  <si>
    <t xml:space="preserve">F. </t>
  </si>
  <si>
    <t>DZIECKO LUB UCZEŃ ZE SPECJALNYMI POTRZEBAMI ROZWOJOWYMI I EDUKACJNYMI W PRZEDSZKOLU I KLASACH I-III SZKOŁY PODSTAWOWEJ</t>
  </si>
  <si>
    <t>Wybrane zadagnienia z pedagogiki specjalnej</t>
  </si>
  <si>
    <t>Metodyka pracy korekcyjno-wyrównawczej</t>
  </si>
  <si>
    <t>Metodyka zajęć pozalekcyjnych i pozaszkolnych</t>
  </si>
  <si>
    <t>Metodyka pracy z dzieckiem o specjalnych potrzebach edukacyjnych</t>
  </si>
  <si>
    <t>Wprowadzenie do logopedii</t>
  </si>
  <si>
    <t xml:space="preserve">G. </t>
  </si>
  <si>
    <t>ORGANIZACJA PRACY PRZEDSZKOLA I SZKOŁY Z ELEMENTAMI PRAWA OŚWIATOWEGO I PRAW DZIECKA ORAZ KULTURA PRZEDSZKOLA I SZKOŁY, W TYM W ZAKRESIE KSZTAŁCENIA UCZNIÓW ZE SPECJALNYMI POTRZEBAMI EDUKACYJNYMI I NIEPEŁNOSPRAWNOŚCIAMI</t>
  </si>
  <si>
    <t>Planowanie i organizacja w edukacji przedszkolnej i wczesnoszkolnej</t>
  </si>
  <si>
    <t>Struktura warsztatu pracy nauczyciela przedszkola i klasach I-III</t>
  </si>
  <si>
    <t>Prawo oświatowe</t>
  </si>
  <si>
    <t xml:space="preserve">H. </t>
  </si>
  <si>
    <t>PODSTAWY DIAGNOSTYKI EDUKACYJNEJ DLA NAUCZYCIELI</t>
  </si>
  <si>
    <t>Ewaluacja i ocena w przedszkolu i klasach I-III</t>
  </si>
  <si>
    <t>Diagnostyka pedagogiczna dziecka</t>
  </si>
  <si>
    <t xml:space="preserve">I. </t>
  </si>
  <si>
    <t>KULTURA JĘZYKA</t>
  </si>
  <si>
    <t>Kultura żywego słowa z emisją głosu</t>
  </si>
  <si>
    <t>Komunikacja interpersonalna w relacjach edukacyjnych</t>
  </si>
  <si>
    <t xml:space="preserve">J. </t>
  </si>
  <si>
    <t>PRAKTYKI ZAWODOWE</t>
  </si>
  <si>
    <t>J.1.</t>
  </si>
  <si>
    <t>PRAKTYKA ŚRÓDROCZNA</t>
  </si>
  <si>
    <t>J.1.1.</t>
  </si>
  <si>
    <t>PRAKTYKA OGÓLNOPEDAGOGICZNA</t>
  </si>
  <si>
    <t>Praktyka ogólnopedagogiczna</t>
  </si>
  <si>
    <t>J.1.2.</t>
  </si>
  <si>
    <t>PRAKTYKA WYCHOWAWCZO-DYDAKTYCZNA</t>
  </si>
  <si>
    <t>Praktyka śródroczna wychowawcza-dydaktyczna w przedszkolu</t>
  </si>
  <si>
    <t>Praktyka śródroczna wychowawcza-dydaktyczna w edukacji wczesnoszkolnej</t>
  </si>
  <si>
    <t>Praktyka śródroczna w zakresie diagnostyki psychologiczno-pedagogicznej</t>
  </si>
  <si>
    <t>J.2.</t>
  </si>
  <si>
    <t>PRAKTYKA CIĄGŁA</t>
  </si>
  <si>
    <t>Praktyka opiekuńczo-wychowawcza</t>
  </si>
  <si>
    <t>Praktyka ciągła w przedszkolu</t>
  </si>
  <si>
    <t>Praktyka ciągła w edukacji wczesnoszkolnej</t>
  </si>
  <si>
    <t xml:space="preserve">K. </t>
  </si>
  <si>
    <t>METODOLOGIA BADAŃ NAUKOWYCH</t>
  </si>
  <si>
    <t>Wstęp do metodologii badań</t>
  </si>
  <si>
    <t>Ochrona własności intelektualnej</t>
  </si>
  <si>
    <t>Metodologia badań pedagogicznych</t>
  </si>
  <si>
    <t>Seminarium dyplomowe</t>
  </si>
  <si>
    <t xml:space="preserve">PODSUMOWANIE                  </t>
  </si>
  <si>
    <t>Wspieranie rozwoju dziecka / Child Development Support / Psychologiczne podstawy biblioterapii</t>
  </si>
  <si>
    <t>Pedagogika zabawy / Multimedia we wczesnej edukacji / Multimedia in Early Education</t>
  </si>
  <si>
    <t>Edukacja ekologiczna w przedszkolu i klasach I-III / Antropologia kulturowa / Cultural anthropology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</si>
</sst>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1"/>
    </font>
    <font>
      <b/>
      <sz val="11"/>
      <name val="Times New Roman"/>
      <family val="1"/>
    </font>
    <font>
      <sz val="10"/>
      <color rgb="FFFF0000"/>
      <name val="Arial CE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1"/>
    </font>
    <font>
      <sz val="10"/>
      <color theme="1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 tint="-4.9989318521683403E-2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8" xfId="0" applyBorder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0" fillId="0" borderId="20" xfId="0" applyBorder="1"/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3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wrapText="1"/>
    </xf>
    <xf numFmtId="0" fontId="2" fillId="5" borderId="3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textRotation="90"/>
    </xf>
    <xf numFmtId="0" fontId="4" fillId="2" borderId="3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5" borderId="3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4" fillId="0" borderId="0" xfId="0" applyFont="1"/>
    <xf numFmtId="0" fontId="5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5" fillId="3" borderId="21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textRotation="90" wrapText="1"/>
    </xf>
    <xf numFmtId="0" fontId="0" fillId="2" borderId="1" xfId="0" applyFill="1" applyBorder="1"/>
    <xf numFmtId="0" fontId="0" fillId="2" borderId="26" xfId="0" applyFill="1" applyBorder="1"/>
    <xf numFmtId="0" fontId="0" fillId="2" borderId="44" xfId="0" applyFill="1" applyBorder="1"/>
    <xf numFmtId="0" fontId="0" fillId="5" borderId="44" xfId="0" applyFill="1" applyBorder="1"/>
    <xf numFmtId="0" fontId="0" fillId="5" borderId="1" xfId="0" applyFill="1" applyBorder="1"/>
    <xf numFmtId="0" fontId="0" fillId="5" borderId="26" xfId="0" applyFill="1" applyBorder="1"/>
    <xf numFmtId="0" fontId="14" fillId="2" borderId="3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textRotation="90"/>
    </xf>
    <xf numFmtId="0" fontId="1" fillId="4" borderId="25" xfId="0" applyFont="1" applyFill="1" applyBorder="1" applyAlignment="1">
      <alignment horizontal="center" vertical="center" textRotation="90"/>
    </xf>
    <xf numFmtId="0" fontId="1" fillId="4" borderId="20" xfId="0" applyFont="1" applyFill="1" applyBorder="1" applyAlignment="1">
      <alignment horizontal="center" vertical="center" textRotation="90"/>
    </xf>
    <xf numFmtId="0" fontId="1" fillId="4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 inden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X141"/>
  <sheetViews>
    <sheetView tabSelected="1" zoomScale="70" zoomScaleNormal="70" workbookViewId="0">
      <pane xSplit="2" ySplit="6" topLeftCell="C64" activePane="bottomRight" state="frozen"/>
      <selection pane="topRight" activeCell="C1" sqref="C1"/>
      <selection pane="bottomLeft" activeCell="A7" sqref="A7"/>
      <selection pane="bottomRight" activeCell="D64" sqref="D64"/>
    </sheetView>
  </sheetViews>
  <sheetFormatPr defaultRowHeight="15" x14ac:dyDescent="0.25"/>
  <cols>
    <col min="1" max="1" width="5.85546875" style="1" customWidth="1"/>
    <col min="2" max="2" width="103.42578125" style="2" customWidth="1"/>
    <col min="3" max="3" width="11.140625" style="2" customWidth="1"/>
    <col min="4" max="4" width="10.85546875" style="3" customWidth="1"/>
    <col min="5" max="5" width="12" style="3" customWidth="1"/>
    <col min="6" max="6" width="12.140625" style="4" customWidth="1"/>
    <col min="7" max="54" width="4.85546875" style="4" customWidth="1"/>
    <col min="55" max="55" width="5.7109375" style="4" customWidth="1"/>
    <col min="56" max="76" width="4.85546875" style="4" customWidth="1"/>
    <col min="77" max="960" width="8.7109375" style="4" customWidth="1"/>
    <col min="961" max="961" width="9.140625" bestFit="1" customWidth="1"/>
    <col min="16271" max="16271" width="9.140625" bestFit="1" customWidth="1"/>
  </cols>
  <sheetData>
    <row r="1" spans="1:960" s="5" customFormat="1" ht="14.25" customHeight="1" thickBot="1" x14ac:dyDescent="0.25">
      <c r="A1" s="243" t="s">
        <v>0</v>
      </c>
      <c r="B1" s="243" t="s">
        <v>1</v>
      </c>
      <c r="C1" s="229" t="s">
        <v>2</v>
      </c>
      <c r="D1" s="230"/>
      <c r="E1" s="230"/>
      <c r="F1" s="231"/>
      <c r="G1" s="228" t="s">
        <v>3</v>
      </c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 t="s">
        <v>4</v>
      </c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 t="s">
        <v>5</v>
      </c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 t="s">
        <v>6</v>
      </c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 t="s">
        <v>7</v>
      </c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9"/>
    </row>
    <row r="2" spans="1:960" s="5" customFormat="1" ht="14.45" customHeight="1" thickBot="1" x14ac:dyDescent="0.25">
      <c r="A2" s="243"/>
      <c r="B2" s="243"/>
      <c r="C2" s="239" t="s">
        <v>8</v>
      </c>
      <c r="D2" s="239" t="s">
        <v>9</v>
      </c>
      <c r="E2" s="239" t="s">
        <v>10</v>
      </c>
      <c r="F2" s="239" t="s">
        <v>11</v>
      </c>
      <c r="G2" s="229" t="s">
        <v>12</v>
      </c>
      <c r="H2" s="230"/>
      <c r="I2" s="230"/>
      <c r="J2" s="230"/>
      <c r="K2" s="230"/>
      <c r="L2" s="230"/>
      <c r="M2" s="231"/>
      <c r="N2" s="229" t="s">
        <v>13</v>
      </c>
      <c r="O2" s="230"/>
      <c r="P2" s="230"/>
      <c r="Q2" s="230"/>
      <c r="R2" s="230"/>
      <c r="S2" s="230"/>
      <c r="T2" s="231"/>
      <c r="U2" s="229" t="s">
        <v>14</v>
      </c>
      <c r="V2" s="230"/>
      <c r="W2" s="230"/>
      <c r="X2" s="230"/>
      <c r="Y2" s="230"/>
      <c r="Z2" s="230"/>
      <c r="AA2" s="231"/>
      <c r="AB2" s="229" t="s">
        <v>15</v>
      </c>
      <c r="AC2" s="230"/>
      <c r="AD2" s="230"/>
      <c r="AE2" s="230"/>
      <c r="AF2" s="230"/>
      <c r="AG2" s="230"/>
      <c r="AH2" s="231"/>
      <c r="AI2" s="229" t="s">
        <v>16</v>
      </c>
      <c r="AJ2" s="230"/>
      <c r="AK2" s="230"/>
      <c r="AL2" s="230"/>
      <c r="AM2" s="230"/>
      <c r="AN2" s="230"/>
      <c r="AO2" s="231"/>
      <c r="AP2" s="229" t="s">
        <v>17</v>
      </c>
      <c r="AQ2" s="230"/>
      <c r="AR2" s="230"/>
      <c r="AS2" s="230"/>
      <c r="AT2" s="230"/>
      <c r="AU2" s="230"/>
      <c r="AV2" s="231"/>
      <c r="AW2" s="229" t="s">
        <v>18</v>
      </c>
      <c r="AX2" s="230"/>
      <c r="AY2" s="230"/>
      <c r="AZ2" s="230"/>
      <c r="BA2" s="230"/>
      <c r="BB2" s="230"/>
      <c r="BC2" s="231"/>
      <c r="BD2" s="229" t="s">
        <v>19</v>
      </c>
      <c r="BE2" s="230"/>
      <c r="BF2" s="230"/>
      <c r="BG2" s="230"/>
      <c r="BH2" s="230"/>
      <c r="BI2" s="230"/>
      <c r="BJ2" s="231"/>
      <c r="BK2" s="229" t="s">
        <v>20</v>
      </c>
      <c r="BL2" s="230"/>
      <c r="BM2" s="230"/>
      <c r="BN2" s="230"/>
      <c r="BO2" s="230"/>
      <c r="BP2" s="230"/>
      <c r="BQ2" s="231"/>
      <c r="BR2" s="229" t="s">
        <v>21</v>
      </c>
      <c r="BS2" s="230"/>
      <c r="BT2" s="230"/>
      <c r="BU2" s="230"/>
      <c r="BV2" s="230"/>
      <c r="BW2" s="230"/>
      <c r="BX2" s="231"/>
    </row>
    <row r="3" spans="1:960" s="5" customFormat="1" ht="14.25" customHeight="1" thickBot="1" x14ac:dyDescent="0.25">
      <c r="A3" s="243"/>
      <c r="B3" s="243"/>
      <c r="C3" s="240"/>
      <c r="D3" s="240"/>
      <c r="E3" s="240"/>
      <c r="F3" s="240"/>
      <c r="G3" s="229" t="s">
        <v>11</v>
      </c>
      <c r="H3" s="230"/>
      <c r="I3" s="230"/>
      <c r="J3" s="230"/>
      <c r="K3" s="230"/>
      <c r="L3" s="232" t="s">
        <v>10</v>
      </c>
      <c r="M3" s="232" t="s">
        <v>8</v>
      </c>
      <c r="N3" s="229" t="s">
        <v>11</v>
      </c>
      <c r="O3" s="230"/>
      <c r="P3" s="230"/>
      <c r="Q3" s="230"/>
      <c r="R3" s="230"/>
      <c r="S3" s="232" t="s">
        <v>10</v>
      </c>
      <c r="T3" s="232" t="s">
        <v>8</v>
      </c>
      <c r="U3" s="229" t="s">
        <v>11</v>
      </c>
      <c r="V3" s="230"/>
      <c r="W3" s="230"/>
      <c r="X3" s="230"/>
      <c r="Y3" s="230"/>
      <c r="Z3" s="232" t="s">
        <v>10</v>
      </c>
      <c r="AA3" s="232" t="s">
        <v>8</v>
      </c>
      <c r="AB3" s="229" t="s">
        <v>11</v>
      </c>
      <c r="AC3" s="230"/>
      <c r="AD3" s="230"/>
      <c r="AE3" s="230"/>
      <c r="AF3" s="230"/>
      <c r="AG3" s="232" t="s">
        <v>10</v>
      </c>
      <c r="AH3" s="232" t="s">
        <v>8</v>
      </c>
      <c r="AI3" s="228" t="s">
        <v>11</v>
      </c>
      <c r="AJ3" s="228"/>
      <c r="AK3" s="228"/>
      <c r="AL3" s="228"/>
      <c r="AM3" s="228"/>
      <c r="AN3" s="234" t="s">
        <v>10</v>
      </c>
      <c r="AO3" s="232" t="s">
        <v>8</v>
      </c>
      <c r="AP3" s="235" t="s">
        <v>11</v>
      </c>
      <c r="AQ3" s="235"/>
      <c r="AR3" s="235"/>
      <c r="AS3" s="235"/>
      <c r="AT3" s="235"/>
      <c r="AU3" s="234" t="s">
        <v>10</v>
      </c>
      <c r="AV3" s="232" t="s">
        <v>8</v>
      </c>
      <c r="AW3" s="228" t="s">
        <v>11</v>
      </c>
      <c r="AX3" s="228"/>
      <c r="AY3" s="228"/>
      <c r="AZ3" s="228"/>
      <c r="BA3" s="228"/>
      <c r="BB3" s="234" t="s">
        <v>10</v>
      </c>
      <c r="BC3" s="232" t="s">
        <v>8</v>
      </c>
      <c r="BD3" s="228" t="s">
        <v>11</v>
      </c>
      <c r="BE3" s="228"/>
      <c r="BF3" s="228"/>
      <c r="BG3" s="228"/>
      <c r="BH3" s="228"/>
      <c r="BI3" s="234" t="s">
        <v>10</v>
      </c>
      <c r="BJ3" s="232" t="s">
        <v>8</v>
      </c>
      <c r="BK3" s="228" t="s">
        <v>11</v>
      </c>
      <c r="BL3" s="228"/>
      <c r="BM3" s="228"/>
      <c r="BN3" s="228"/>
      <c r="BO3" s="228"/>
      <c r="BP3" s="234" t="s">
        <v>10</v>
      </c>
      <c r="BQ3" s="232" t="s">
        <v>8</v>
      </c>
      <c r="BR3" s="228" t="s">
        <v>11</v>
      </c>
      <c r="BS3" s="228"/>
      <c r="BT3" s="228"/>
      <c r="BU3" s="228"/>
      <c r="BV3" s="228"/>
      <c r="BW3" s="234" t="s">
        <v>10</v>
      </c>
      <c r="BX3" s="232" t="s">
        <v>8</v>
      </c>
    </row>
    <row r="4" spans="1:960" s="5" customFormat="1" ht="108" customHeight="1" thickBot="1" x14ac:dyDescent="0.25">
      <c r="A4" s="243"/>
      <c r="B4" s="243"/>
      <c r="C4" s="241"/>
      <c r="D4" s="241"/>
      <c r="E4" s="241"/>
      <c r="F4" s="241"/>
      <c r="G4" s="32" t="s">
        <v>22</v>
      </c>
      <c r="H4" s="32" t="s">
        <v>23</v>
      </c>
      <c r="I4" s="32" t="s">
        <v>24</v>
      </c>
      <c r="J4" s="32" t="s">
        <v>25</v>
      </c>
      <c r="K4" s="147" t="s">
        <v>26</v>
      </c>
      <c r="L4" s="233"/>
      <c r="M4" s="233"/>
      <c r="N4" s="32" t="s">
        <v>22</v>
      </c>
      <c r="O4" s="32" t="s">
        <v>23</v>
      </c>
      <c r="P4" s="32" t="s">
        <v>24</v>
      </c>
      <c r="Q4" s="32" t="s">
        <v>25</v>
      </c>
      <c r="R4" s="147" t="s">
        <v>26</v>
      </c>
      <c r="S4" s="233"/>
      <c r="T4" s="233"/>
      <c r="U4" s="32" t="s">
        <v>22</v>
      </c>
      <c r="V4" s="32" t="s">
        <v>23</v>
      </c>
      <c r="W4" s="32" t="s">
        <v>24</v>
      </c>
      <c r="X4" s="32" t="s">
        <v>25</v>
      </c>
      <c r="Y4" s="147" t="s">
        <v>26</v>
      </c>
      <c r="Z4" s="233"/>
      <c r="AA4" s="233"/>
      <c r="AB4" s="32" t="s">
        <v>22</v>
      </c>
      <c r="AC4" s="32" t="s">
        <v>23</v>
      </c>
      <c r="AD4" s="32" t="s">
        <v>24</v>
      </c>
      <c r="AE4" s="32" t="s">
        <v>25</v>
      </c>
      <c r="AF4" s="147" t="s">
        <v>26</v>
      </c>
      <c r="AG4" s="233"/>
      <c r="AH4" s="233"/>
      <c r="AI4" s="32" t="s">
        <v>22</v>
      </c>
      <c r="AJ4" s="32" t="s">
        <v>23</v>
      </c>
      <c r="AK4" s="32" t="s">
        <v>24</v>
      </c>
      <c r="AL4" s="32" t="s">
        <v>25</v>
      </c>
      <c r="AM4" s="32" t="s">
        <v>26</v>
      </c>
      <c r="AN4" s="234"/>
      <c r="AO4" s="233"/>
      <c r="AP4" s="32" t="s">
        <v>22</v>
      </c>
      <c r="AQ4" s="32" t="s">
        <v>23</v>
      </c>
      <c r="AR4" s="32" t="s">
        <v>24</v>
      </c>
      <c r="AS4" s="32" t="s">
        <v>25</v>
      </c>
      <c r="AT4" s="32" t="s">
        <v>26</v>
      </c>
      <c r="AU4" s="234"/>
      <c r="AV4" s="233"/>
      <c r="AW4" s="32" t="s">
        <v>22</v>
      </c>
      <c r="AX4" s="32" t="s">
        <v>23</v>
      </c>
      <c r="AY4" s="32" t="s">
        <v>24</v>
      </c>
      <c r="AZ4" s="32" t="s">
        <v>25</v>
      </c>
      <c r="BA4" s="32" t="s">
        <v>26</v>
      </c>
      <c r="BB4" s="234"/>
      <c r="BC4" s="233"/>
      <c r="BD4" s="219" t="s">
        <v>22</v>
      </c>
      <c r="BE4" s="219" t="s">
        <v>23</v>
      </c>
      <c r="BF4" s="219" t="s">
        <v>24</v>
      </c>
      <c r="BG4" s="219" t="s">
        <v>25</v>
      </c>
      <c r="BH4" s="219" t="s">
        <v>26</v>
      </c>
      <c r="BI4" s="234"/>
      <c r="BJ4" s="233"/>
      <c r="BK4" s="32" t="s">
        <v>22</v>
      </c>
      <c r="BL4" s="32" t="s">
        <v>23</v>
      </c>
      <c r="BM4" s="32" t="s">
        <v>24</v>
      </c>
      <c r="BN4" s="32" t="s">
        <v>25</v>
      </c>
      <c r="BO4" s="32" t="s">
        <v>26</v>
      </c>
      <c r="BP4" s="234"/>
      <c r="BQ4" s="233"/>
      <c r="BR4" s="32" t="s">
        <v>22</v>
      </c>
      <c r="BS4" s="32" t="s">
        <v>23</v>
      </c>
      <c r="BT4" s="32" t="s">
        <v>24</v>
      </c>
      <c r="BU4" s="32" t="s">
        <v>25</v>
      </c>
      <c r="BV4" s="32" t="s">
        <v>26</v>
      </c>
      <c r="BW4" s="234"/>
      <c r="BX4" s="233"/>
    </row>
    <row r="5" spans="1:960" ht="15.75" thickBot="1" x14ac:dyDescent="0.3">
      <c r="A5" s="38" t="s">
        <v>27</v>
      </c>
      <c r="B5" s="40" t="s">
        <v>28</v>
      </c>
      <c r="C5" s="38">
        <f t="shared" ref="C5:AH5" si="0">C6+C23+C31+C39</f>
        <v>81</v>
      </c>
      <c r="D5" s="38">
        <f t="shared" si="0"/>
        <v>1910</v>
      </c>
      <c r="E5" s="38">
        <f t="shared" si="0"/>
        <v>1305</v>
      </c>
      <c r="F5" s="38">
        <f t="shared" si="0"/>
        <v>720</v>
      </c>
      <c r="G5" s="38">
        <f t="shared" si="0"/>
        <v>110</v>
      </c>
      <c r="H5" s="38">
        <f t="shared" si="0"/>
        <v>120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470</v>
      </c>
      <c r="M5" s="38">
        <f t="shared" si="0"/>
        <v>28</v>
      </c>
      <c r="N5" s="38">
        <f t="shared" si="0"/>
        <v>95</v>
      </c>
      <c r="O5" s="38">
        <f t="shared" si="0"/>
        <v>95</v>
      </c>
      <c r="P5" s="38">
        <f t="shared" si="0"/>
        <v>0</v>
      </c>
      <c r="Q5" s="38">
        <f t="shared" si="0"/>
        <v>0</v>
      </c>
      <c r="R5" s="38">
        <f t="shared" si="0"/>
        <v>0</v>
      </c>
      <c r="S5" s="38">
        <f t="shared" si="0"/>
        <v>360</v>
      </c>
      <c r="T5" s="38">
        <f t="shared" si="0"/>
        <v>22</v>
      </c>
      <c r="U5" s="38">
        <f t="shared" si="0"/>
        <v>35</v>
      </c>
      <c r="V5" s="38">
        <f t="shared" si="0"/>
        <v>25</v>
      </c>
      <c r="W5" s="38">
        <f t="shared" si="0"/>
        <v>0</v>
      </c>
      <c r="X5" s="38">
        <f t="shared" si="0"/>
        <v>0</v>
      </c>
      <c r="Y5" s="38">
        <f t="shared" si="0"/>
        <v>0</v>
      </c>
      <c r="Z5" s="38">
        <f t="shared" si="0"/>
        <v>65</v>
      </c>
      <c r="AA5" s="38">
        <f t="shared" si="0"/>
        <v>5</v>
      </c>
      <c r="AB5" s="38">
        <f t="shared" si="0"/>
        <v>0</v>
      </c>
      <c r="AC5" s="38">
        <f t="shared" si="0"/>
        <v>0</v>
      </c>
      <c r="AD5" s="38">
        <f t="shared" si="0"/>
        <v>0</v>
      </c>
      <c r="AE5" s="38">
        <f t="shared" si="0"/>
        <v>0</v>
      </c>
      <c r="AF5" s="38">
        <f t="shared" si="0"/>
        <v>0</v>
      </c>
      <c r="AG5" s="38">
        <f t="shared" si="0"/>
        <v>0</v>
      </c>
      <c r="AH5" s="38">
        <f t="shared" si="0"/>
        <v>0</v>
      </c>
      <c r="AI5" s="38">
        <f t="shared" ref="AI5:BN5" si="1">AI6+AI23+AI31+AI39</f>
        <v>45</v>
      </c>
      <c r="AJ5" s="38">
        <f t="shared" si="1"/>
        <v>30</v>
      </c>
      <c r="AK5" s="38">
        <f t="shared" si="1"/>
        <v>0</v>
      </c>
      <c r="AL5" s="38">
        <f t="shared" si="1"/>
        <v>0</v>
      </c>
      <c r="AM5" s="38">
        <f t="shared" si="1"/>
        <v>0</v>
      </c>
      <c r="AN5" s="38">
        <f t="shared" si="1"/>
        <v>125</v>
      </c>
      <c r="AO5" s="38">
        <f t="shared" si="1"/>
        <v>8</v>
      </c>
      <c r="AP5" s="38">
        <f t="shared" si="1"/>
        <v>20</v>
      </c>
      <c r="AQ5" s="38">
        <f t="shared" si="1"/>
        <v>20</v>
      </c>
      <c r="AR5" s="38">
        <f t="shared" si="1"/>
        <v>0</v>
      </c>
      <c r="AS5" s="38">
        <f t="shared" si="1"/>
        <v>0</v>
      </c>
      <c r="AT5" s="38">
        <f t="shared" si="1"/>
        <v>0</v>
      </c>
      <c r="AU5" s="38">
        <f t="shared" si="1"/>
        <v>60</v>
      </c>
      <c r="AV5" s="38">
        <f t="shared" si="1"/>
        <v>4</v>
      </c>
      <c r="AW5" s="38">
        <f t="shared" si="1"/>
        <v>15</v>
      </c>
      <c r="AX5" s="38">
        <f t="shared" si="1"/>
        <v>0</v>
      </c>
      <c r="AY5" s="38">
        <f t="shared" si="1"/>
        <v>0</v>
      </c>
      <c r="AZ5" s="38">
        <f t="shared" si="1"/>
        <v>0</v>
      </c>
      <c r="BA5" s="38">
        <f t="shared" si="1"/>
        <v>0</v>
      </c>
      <c r="BB5" s="38">
        <f t="shared" si="1"/>
        <v>10</v>
      </c>
      <c r="BC5" s="38">
        <f t="shared" si="1"/>
        <v>1</v>
      </c>
      <c r="BD5" s="38">
        <f t="shared" si="1"/>
        <v>10</v>
      </c>
      <c r="BE5" s="38">
        <f t="shared" si="1"/>
        <v>30</v>
      </c>
      <c r="BF5" s="38">
        <f t="shared" si="1"/>
        <v>0</v>
      </c>
      <c r="BG5" s="38">
        <f t="shared" si="1"/>
        <v>0</v>
      </c>
      <c r="BH5" s="38">
        <f t="shared" si="1"/>
        <v>0</v>
      </c>
      <c r="BI5" s="38">
        <f t="shared" si="1"/>
        <v>60</v>
      </c>
      <c r="BJ5" s="38">
        <f t="shared" si="1"/>
        <v>4</v>
      </c>
      <c r="BK5" s="38">
        <f t="shared" si="1"/>
        <v>0</v>
      </c>
      <c r="BL5" s="38">
        <f t="shared" si="1"/>
        <v>20</v>
      </c>
      <c r="BM5" s="38">
        <f t="shared" si="1"/>
        <v>0</v>
      </c>
      <c r="BN5" s="38">
        <f t="shared" si="1"/>
        <v>0</v>
      </c>
      <c r="BO5" s="38">
        <f t="shared" ref="BO5:BX5" si="2">BO6+BO23+BO31+BO39</f>
        <v>0</v>
      </c>
      <c r="BP5" s="38">
        <f t="shared" si="2"/>
        <v>30</v>
      </c>
      <c r="BQ5" s="38">
        <f t="shared" si="2"/>
        <v>2</v>
      </c>
      <c r="BR5" s="38">
        <f t="shared" si="2"/>
        <v>0</v>
      </c>
      <c r="BS5" s="38">
        <f t="shared" si="2"/>
        <v>50</v>
      </c>
      <c r="BT5" s="38">
        <f t="shared" si="2"/>
        <v>0</v>
      </c>
      <c r="BU5" s="38">
        <f t="shared" si="2"/>
        <v>0</v>
      </c>
      <c r="BV5" s="38">
        <f t="shared" si="2"/>
        <v>0</v>
      </c>
      <c r="BW5" s="38">
        <f t="shared" si="2"/>
        <v>125</v>
      </c>
      <c r="BX5" s="38">
        <f t="shared" si="2"/>
        <v>7</v>
      </c>
    </row>
    <row r="6" spans="1:960" ht="15.75" thickBot="1" x14ac:dyDescent="0.3">
      <c r="A6" s="38" t="s">
        <v>29</v>
      </c>
      <c r="B6" s="40" t="s">
        <v>30</v>
      </c>
      <c r="C6" s="39">
        <f t="shared" ref="C6:AH6" si="3">SUM(C7:C22)</f>
        <v>28</v>
      </c>
      <c r="D6" s="39">
        <f t="shared" si="3"/>
        <v>700</v>
      </c>
      <c r="E6" s="39">
        <f t="shared" si="3"/>
        <v>410</v>
      </c>
      <c r="F6" s="39">
        <f t="shared" si="3"/>
        <v>290</v>
      </c>
      <c r="G6" s="43">
        <f t="shared" si="3"/>
        <v>65</v>
      </c>
      <c r="H6" s="39">
        <f t="shared" si="3"/>
        <v>35</v>
      </c>
      <c r="I6" s="39">
        <f t="shared" si="3"/>
        <v>0</v>
      </c>
      <c r="J6" s="39">
        <f t="shared" si="3"/>
        <v>0</v>
      </c>
      <c r="K6" s="39">
        <f t="shared" si="3"/>
        <v>0</v>
      </c>
      <c r="L6" s="39">
        <f t="shared" si="3"/>
        <v>125</v>
      </c>
      <c r="M6" s="39">
        <f t="shared" si="3"/>
        <v>9</v>
      </c>
      <c r="N6" s="39">
        <f t="shared" si="3"/>
        <v>25</v>
      </c>
      <c r="O6" s="39">
        <f t="shared" si="3"/>
        <v>25</v>
      </c>
      <c r="P6" s="39">
        <f t="shared" si="3"/>
        <v>0</v>
      </c>
      <c r="Q6" s="39">
        <f t="shared" si="3"/>
        <v>0</v>
      </c>
      <c r="R6" s="39">
        <f t="shared" si="3"/>
        <v>0</v>
      </c>
      <c r="S6" s="39">
        <f t="shared" si="3"/>
        <v>75</v>
      </c>
      <c r="T6" s="39">
        <f t="shared" si="3"/>
        <v>5</v>
      </c>
      <c r="U6" s="43">
        <f t="shared" si="3"/>
        <v>20</v>
      </c>
      <c r="V6" s="39">
        <f t="shared" si="3"/>
        <v>10</v>
      </c>
      <c r="W6" s="39">
        <f t="shared" si="3"/>
        <v>0</v>
      </c>
      <c r="X6" s="39">
        <f t="shared" si="3"/>
        <v>0</v>
      </c>
      <c r="Y6" s="39">
        <f t="shared" si="3"/>
        <v>0</v>
      </c>
      <c r="Z6" s="39">
        <f t="shared" si="3"/>
        <v>20</v>
      </c>
      <c r="AA6" s="39">
        <f t="shared" si="3"/>
        <v>2</v>
      </c>
      <c r="AB6" s="39">
        <f t="shared" si="3"/>
        <v>0</v>
      </c>
      <c r="AC6" s="39">
        <f t="shared" si="3"/>
        <v>0</v>
      </c>
      <c r="AD6" s="39">
        <f t="shared" si="3"/>
        <v>0</v>
      </c>
      <c r="AE6" s="39">
        <f t="shared" si="3"/>
        <v>0</v>
      </c>
      <c r="AF6" s="39">
        <f t="shared" si="3"/>
        <v>0</v>
      </c>
      <c r="AG6" s="39">
        <f t="shared" si="3"/>
        <v>0</v>
      </c>
      <c r="AH6" s="39">
        <f t="shared" si="3"/>
        <v>0</v>
      </c>
      <c r="AI6" s="39">
        <f t="shared" ref="AI6:BN6" si="4">SUM(AI7:AI22)</f>
        <v>35</v>
      </c>
      <c r="AJ6" s="39">
        <f t="shared" si="4"/>
        <v>20</v>
      </c>
      <c r="AK6" s="39">
        <f t="shared" si="4"/>
        <v>0</v>
      </c>
      <c r="AL6" s="39">
        <f t="shared" si="4"/>
        <v>0</v>
      </c>
      <c r="AM6" s="39">
        <f t="shared" si="4"/>
        <v>0</v>
      </c>
      <c r="AN6" s="39">
        <f t="shared" si="4"/>
        <v>95</v>
      </c>
      <c r="AO6" s="39">
        <f t="shared" si="4"/>
        <v>6</v>
      </c>
      <c r="AP6" s="39">
        <f t="shared" si="4"/>
        <v>0</v>
      </c>
      <c r="AQ6" s="39">
        <f t="shared" si="4"/>
        <v>0</v>
      </c>
      <c r="AR6" s="39">
        <f t="shared" si="4"/>
        <v>0</v>
      </c>
      <c r="AS6" s="39">
        <f t="shared" si="4"/>
        <v>0</v>
      </c>
      <c r="AT6" s="39">
        <f t="shared" si="4"/>
        <v>0</v>
      </c>
      <c r="AU6" s="39">
        <f t="shared" si="4"/>
        <v>0</v>
      </c>
      <c r="AV6" s="39">
        <f t="shared" si="4"/>
        <v>0</v>
      </c>
      <c r="AW6" s="39">
        <f t="shared" si="4"/>
        <v>15</v>
      </c>
      <c r="AX6" s="39">
        <f t="shared" si="4"/>
        <v>0</v>
      </c>
      <c r="AY6" s="39">
        <f t="shared" si="4"/>
        <v>0</v>
      </c>
      <c r="AZ6" s="39">
        <f t="shared" si="4"/>
        <v>0</v>
      </c>
      <c r="BA6" s="39">
        <f t="shared" si="4"/>
        <v>0</v>
      </c>
      <c r="BB6" s="39">
        <f t="shared" si="4"/>
        <v>10</v>
      </c>
      <c r="BC6" s="39">
        <f t="shared" si="4"/>
        <v>1</v>
      </c>
      <c r="BD6" s="39">
        <f t="shared" si="4"/>
        <v>10</v>
      </c>
      <c r="BE6" s="39">
        <f t="shared" si="4"/>
        <v>10</v>
      </c>
      <c r="BF6" s="39">
        <f t="shared" si="4"/>
        <v>0</v>
      </c>
      <c r="BG6" s="39">
        <f t="shared" si="4"/>
        <v>0</v>
      </c>
      <c r="BH6" s="39">
        <f t="shared" si="4"/>
        <v>0</v>
      </c>
      <c r="BI6" s="39">
        <f t="shared" si="4"/>
        <v>30</v>
      </c>
      <c r="BJ6" s="39">
        <f t="shared" si="4"/>
        <v>2</v>
      </c>
      <c r="BK6" s="39">
        <f t="shared" si="4"/>
        <v>0</v>
      </c>
      <c r="BL6" s="39">
        <f t="shared" si="4"/>
        <v>0</v>
      </c>
      <c r="BM6" s="39">
        <f t="shared" si="4"/>
        <v>0</v>
      </c>
      <c r="BN6" s="39">
        <f t="shared" si="4"/>
        <v>0</v>
      </c>
      <c r="BO6" s="39">
        <f t="shared" ref="BO6:BX6" si="5">SUM(BO7:BO22)</f>
        <v>0</v>
      </c>
      <c r="BP6" s="39">
        <f t="shared" si="5"/>
        <v>0</v>
      </c>
      <c r="BQ6" s="39">
        <f t="shared" si="5"/>
        <v>0</v>
      </c>
      <c r="BR6" s="39">
        <f t="shared" si="5"/>
        <v>0</v>
      </c>
      <c r="BS6" s="39">
        <f t="shared" si="5"/>
        <v>20</v>
      </c>
      <c r="BT6" s="39">
        <f t="shared" si="5"/>
        <v>0</v>
      </c>
      <c r="BU6" s="39">
        <f t="shared" si="5"/>
        <v>0</v>
      </c>
      <c r="BV6" s="39">
        <f t="shared" si="5"/>
        <v>0</v>
      </c>
      <c r="BW6" s="39">
        <f t="shared" si="5"/>
        <v>55</v>
      </c>
      <c r="BX6" s="39">
        <f t="shared" si="5"/>
        <v>3</v>
      </c>
    </row>
    <row r="7" spans="1:960" s="7" customFormat="1" ht="15.75" thickBot="1" x14ac:dyDescent="0.3">
      <c r="A7" s="142" t="s">
        <v>31</v>
      </c>
      <c r="B7" s="135" t="s">
        <v>32</v>
      </c>
      <c r="C7" s="70">
        <f t="shared" ref="C7:C22" si="6">SUM(M7,T7,AA7,AH7,AO7,AV7,BC7,BJ7,BQ7,BX7)</f>
        <v>2</v>
      </c>
      <c r="D7" s="70">
        <f>SUM(E7:F7)</f>
        <v>50</v>
      </c>
      <c r="E7" s="70">
        <f t="shared" ref="E7:E22" si="7">SUM(L7,S7,Z7,AG7,AN7,AU7,BB7,BI7,BP7,BW7)</f>
        <v>20</v>
      </c>
      <c r="F7" s="70">
        <f t="shared" ref="F7:F16" si="8">SUM(G7:K7,N7:R7,U7:Y7,AB7:AF7,AI7:AM7,AP7:AT7,AW7:BA7,BD7:BH7,BK7:BO7,BR7:BV7)</f>
        <v>30</v>
      </c>
      <c r="G7" s="37">
        <v>15</v>
      </c>
      <c r="H7" s="35">
        <v>15</v>
      </c>
      <c r="I7" s="35"/>
      <c r="J7" s="35"/>
      <c r="K7" s="35"/>
      <c r="L7" s="35">
        <v>20</v>
      </c>
      <c r="M7" s="49">
        <v>2</v>
      </c>
      <c r="N7" s="118"/>
      <c r="O7" s="119"/>
      <c r="P7" s="119"/>
      <c r="Q7" s="119"/>
      <c r="R7" s="119"/>
      <c r="S7" s="120"/>
      <c r="T7" s="121"/>
      <c r="U7" s="37"/>
      <c r="V7" s="35"/>
      <c r="W7" s="35"/>
      <c r="X7" s="35"/>
      <c r="Y7" s="35"/>
      <c r="Z7" s="36"/>
      <c r="AA7" s="49"/>
      <c r="AB7" s="118"/>
      <c r="AC7" s="119"/>
      <c r="AD7" s="119"/>
      <c r="AE7" s="119"/>
      <c r="AF7" s="119"/>
      <c r="AG7" s="120"/>
      <c r="AH7" s="150"/>
      <c r="AI7" s="37"/>
      <c r="AJ7" s="35"/>
      <c r="AK7" s="35"/>
      <c r="AL7" s="35"/>
      <c r="AM7" s="35"/>
      <c r="AN7" s="36"/>
      <c r="AO7" s="49"/>
      <c r="AP7" s="118"/>
      <c r="AQ7" s="119"/>
      <c r="AR7" s="119"/>
      <c r="AS7" s="119"/>
      <c r="AT7" s="119"/>
      <c r="AU7" s="119"/>
      <c r="AV7" s="150"/>
      <c r="AW7" s="37"/>
      <c r="AX7" s="35"/>
      <c r="AY7" s="35"/>
      <c r="AZ7" s="35"/>
      <c r="BA7" s="35"/>
      <c r="BB7" s="35"/>
      <c r="BC7" s="49"/>
      <c r="BD7" s="118"/>
      <c r="BE7" s="119"/>
      <c r="BF7" s="119"/>
      <c r="BG7" s="119"/>
      <c r="BH7" s="119"/>
      <c r="BI7" s="119"/>
      <c r="BJ7" s="150"/>
      <c r="BK7" s="37"/>
      <c r="BL7" s="35"/>
      <c r="BM7" s="35"/>
      <c r="BN7" s="35"/>
      <c r="BO7" s="35"/>
      <c r="BP7" s="35"/>
      <c r="BQ7" s="49"/>
      <c r="BR7" s="118"/>
      <c r="BS7" s="119"/>
      <c r="BT7" s="119"/>
      <c r="BU7" s="119"/>
      <c r="BV7" s="119"/>
      <c r="BW7" s="119"/>
      <c r="BX7" s="121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</row>
    <row r="8" spans="1:960" s="7" customFormat="1" ht="15.75" thickBot="1" x14ac:dyDescent="0.3">
      <c r="A8" s="81" t="s">
        <v>33</v>
      </c>
      <c r="B8" s="136" t="s">
        <v>34</v>
      </c>
      <c r="C8" s="70">
        <f t="shared" si="6"/>
        <v>3</v>
      </c>
      <c r="D8" s="70">
        <f t="shared" ref="D8:D22" si="9">SUM(E8:F8)</f>
        <v>75</v>
      </c>
      <c r="E8" s="70">
        <f t="shared" si="7"/>
        <v>55</v>
      </c>
      <c r="F8" s="70">
        <f t="shared" si="8"/>
        <v>20</v>
      </c>
      <c r="G8" s="16"/>
      <c r="H8" s="12"/>
      <c r="I8" s="12"/>
      <c r="J8" s="12"/>
      <c r="K8" s="12"/>
      <c r="L8" s="12"/>
      <c r="M8" s="50"/>
      <c r="N8" s="88"/>
      <c r="O8" s="69"/>
      <c r="P8" s="69"/>
      <c r="Q8" s="69"/>
      <c r="R8" s="69"/>
      <c r="S8" s="90"/>
      <c r="T8" s="89"/>
      <c r="U8" s="16"/>
      <c r="V8" s="12"/>
      <c r="W8" s="12"/>
      <c r="X8" s="12"/>
      <c r="Y8" s="12"/>
      <c r="Z8" s="14"/>
      <c r="AA8" s="50"/>
      <c r="AB8" s="88"/>
      <c r="AC8" s="69"/>
      <c r="AD8" s="69"/>
      <c r="AE8" s="69"/>
      <c r="AF8" s="69"/>
      <c r="AG8" s="90"/>
      <c r="AH8" s="89"/>
      <c r="AI8" s="16">
        <v>10</v>
      </c>
      <c r="AJ8" s="12">
        <v>10</v>
      </c>
      <c r="AK8" s="12"/>
      <c r="AL8" s="12"/>
      <c r="AM8" s="12"/>
      <c r="AN8" s="14">
        <v>55</v>
      </c>
      <c r="AO8" s="50">
        <v>3</v>
      </c>
      <c r="AP8" s="88"/>
      <c r="AQ8" s="69"/>
      <c r="AR8" s="69"/>
      <c r="AS8" s="69"/>
      <c r="AT8" s="69"/>
      <c r="AU8" s="69"/>
      <c r="AV8" s="89"/>
      <c r="AW8" s="16"/>
      <c r="AX8" s="12"/>
      <c r="AY8" s="12"/>
      <c r="AZ8" s="12"/>
      <c r="BA8" s="12"/>
      <c r="BB8" s="12"/>
      <c r="BC8" s="50"/>
      <c r="BD8" s="88"/>
      <c r="BE8" s="69"/>
      <c r="BF8" s="69"/>
      <c r="BG8" s="69"/>
      <c r="BH8" s="69"/>
      <c r="BI8" s="69"/>
      <c r="BJ8" s="89"/>
      <c r="BK8" s="16"/>
      <c r="BL8" s="12"/>
      <c r="BM8" s="12"/>
      <c r="BN8" s="12"/>
      <c r="BO8" s="12"/>
      <c r="BP8" s="12"/>
      <c r="BQ8" s="50"/>
      <c r="BR8" s="88"/>
      <c r="BS8" s="69"/>
      <c r="BT8" s="69"/>
      <c r="BU8" s="69"/>
      <c r="BV8" s="69"/>
      <c r="BW8" s="69"/>
      <c r="BX8" s="89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</row>
    <row r="9" spans="1:960" s="7" customFormat="1" ht="15.75" thickBot="1" x14ac:dyDescent="0.3">
      <c r="A9" s="81" t="s">
        <v>35</v>
      </c>
      <c r="B9" s="137" t="s">
        <v>36</v>
      </c>
      <c r="C9" s="70">
        <f t="shared" si="6"/>
        <v>3</v>
      </c>
      <c r="D9" s="70">
        <f t="shared" si="9"/>
        <v>75</v>
      </c>
      <c r="E9" s="70">
        <f t="shared" si="7"/>
        <v>45</v>
      </c>
      <c r="F9" s="70">
        <f t="shared" si="8"/>
        <v>30</v>
      </c>
      <c r="G9" s="16"/>
      <c r="H9" s="12"/>
      <c r="I9" s="12"/>
      <c r="J9" s="12"/>
      <c r="K9" s="12"/>
      <c r="L9" s="12"/>
      <c r="M9" s="50"/>
      <c r="N9" s="88">
        <v>15</v>
      </c>
      <c r="O9" s="69">
        <v>15</v>
      </c>
      <c r="P9" s="69"/>
      <c r="Q9" s="69"/>
      <c r="R9" s="69"/>
      <c r="S9" s="69">
        <v>45</v>
      </c>
      <c r="T9" s="89">
        <v>3</v>
      </c>
      <c r="U9" s="16"/>
      <c r="V9" s="12"/>
      <c r="W9" s="12"/>
      <c r="X9" s="12"/>
      <c r="Y9" s="12"/>
      <c r="Z9" s="14"/>
      <c r="AA9" s="50"/>
      <c r="AB9" s="88"/>
      <c r="AC9" s="69"/>
      <c r="AD9" s="69"/>
      <c r="AE9" s="69"/>
      <c r="AF9" s="69"/>
      <c r="AG9" s="90"/>
      <c r="AH9" s="89"/>
      <c r="AI9" s="16"/>
      <c r="AJ9" s="12"/>
      <c r="AK9" s="12"/>
      <c r="AL9" s="12"/>
      <c r="AM9" s="12"/>
      <c r="AN9" s="14"/>
      <c r="AO9" s="50"/>
      <c r="AP9" s="88"/>
      <c r="AQ9" s="69"/>
      <c r="AR9" s="69"/>
      <c r="AS9" s="69"/>
      <c r="AT9" s="69"/>
      <c r="AU9" s="69"/>
      <c r="AV9" s="89"/>
      <c r="AW9" s="16"/>
      <c r="AX9" s="12"/>
      <c r="AY9" s="12"/>
      <c r="AZ9" s="12"/>
      <c r="BA9" s="12"/>
      <c r="BB9" s="12"/>
      <c r="BC9" s="50"/>
      <c r="BD9" s="88"/>
      <c r="BE9" s="69"/>
      <c r="BF9" s="69"/>
      <c r="BG9" s="69"/>
      <c r="BH9" s="69"/>
      <c r="BI9" s="69"/>
      <c r="BJ9" s="89"/>
      <c r="BK9" s="16"/>
      <c r="BL9" s="12"/>
      <c r="BM9" s="12"/>
      <c r="BN9" s="12"/>
      <c r="BO9" s="12"/>
      <c r="BP9" s="12"/>
      <c r="BQ9" s="50"/>
      <c r="BR9" s="88"/>
      <c r="BS9" s="69"/>
      <c r="BT9" s="69"/>
      <c r="BU9" s="69"/>
      <c r="BV9" s="69"/>
      <c r="BW9" s="69"/>
      <c r="BX9" s="89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</row>
    <row r="10" spans="1:960" s="7" customFormat="1" ht="15.75" thickBot="1" x14ac:dyDescent="0.3">
      <c r="A10" s="81" t="s">
        <v>39</v>
      </c>
      <c r="B10" s="137" t="s">
        <v>40</v>
      </c>
      <c r="C10" s="70">
        <f t="shared" si="6"/>
        <v>1</v>
      </c>
      <c r="D10" s="70">
        <f t="shared" si="9"/>
        <v>25</v>
      </c>
      <c r="E10" s="70">
        <f t="shared" si="7"/>
        <v>5</v>
      </c>
      <c r="F10" s="70">
        <f t="shared" si="8"/>
        <v>20</v>
      </c>
      <c r="G10" s="16"/>
      <c r="H10" s="12"/>
      <c r="I10" s="12"/>
      <c r="J10" s="12"/>
      <c r="K10" s="12"/>
      <c r="L10" s="12"/>
      <c r="M10" s="50"/>
      <c r="N10" s="88"/>
      <c r="O10" s="69"/>
      <c r="P10" s="69"/>
      <c r="Q10" s="69"/>
      <c r="R10" s="69"/>
      <c r="S10" s="90"/>
      <c r="T10" s="89"/>
      <c r="U10" s="16">
        <v>20</v>
      </c>
      <c r="V10" s="12"/>
      <c r="W10" s="12"/>
      <c r="X10" s="12"/>
      <c r="Y10" s="12"/>
      <c r="Z10" s="14">
        <v>5</v>
      </c>
      <c r="AA10" s="50">
        <v>1</v>
      </c>
      <c r="AB10" s="88"/>
      <c r="AC10" s="69"/>
      <c r="AD10" s="69"/>
      <c r="AE10" s="69"/>
      <c r="AF10" s="69"/>
      <c r="AG10" s="90"/>
      <c r="AH10" s="89"/>
      <c r="AI10" s="16"/>
      <c r="AJ10" s="12"/>
      <c r="AK10" s="12"/>
      <c r="AL10" s="12"/>
      <c r="AM10" s="12"/>
      <c r="AN10" s="14"/>
      <c r="AO10" s="50"/>
      <c r="AP10" s="88"/>
      <c r="AQ10" s="69"/>
      <c r="AR10" s="69"/>
      <c r="AS10" s="69"/>
      <c r="AT10" s="69"/>
      <c r="AU10" s="69"/>
      <c r="AV10" s="89"/>
      <c r="AW10" s="16"/>
      <c r="AX10" s="12"/>
      <c r="AY10" s="12"/>
      <c r="AZ10" s="12"/>
      <c r="BA10" s="12"/>
      <c r="BB10" s="12"/>
      <c r="BC10" s="50"/>
      <c r="BD10" s="88"/>
      <c r="BE10" s="69"/>
      <c r="BF10" s="69"/>
      <c r="BG10" s="69"/>
      <c r="BH10" s="69"/>
      <c r="BI10" s="69"/>
      <c r="BJ10" s="89"/>
      <c r="BK10" s="16"/>
      <c r="BL10" s="12"/>
      <c r="BM10" s="12"/>
      <c r="BN10" s="12"/>
      <c r="BO10" s="12"/>
      <c r="BP10" s="12"/>
      <c r="BQ10" s="50"/>
      <c r="BR10" s="88"/>
      <c r="BS10" s="69"/>
      <c r="BT10" s="69"/>
      <c r="BU10" s="69"/>
      <c r="BV10" s="69"/>
      <c r="BW10" s="69"/>
      <c r="BX10" s="89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</row>
    <row r="11" spans="1:960" s="7" customFormat="1" ht="15.75" thickBot="1" x14ac:dyDescent="0.3">
      <c r="A11" s="81" t="s">
        <v>41</v>
      </c>
      <c r="B11" s="137" t="s">
        <v>42</v>
      </c>
      <c r="C11" s="70">
        <f t="shared" si="6"/>
        <v>2</v>
      </c>
      <c r="D11" s="70">
        <f t="shared" si="9"/>
        <v>50</v>
      </c>
      <c r="E11" s="70">
        <f t="shared" si="7"/>
        <v>35</v>
      </c>
      <c r="F11" s="70">
        <f t="shared" si="8"/>
        <v>15</v>
      </c>
      <c r="G11" s="16">
        <v>15</v>
      </c>
      <c r="H11" s="12"/>
      <c r="I11" s="12"/>
      <c r="J11" s="12"/>
      <c r="K11" s="12"/>
      <c r="L11" s="12">
        <v>35</v>
      </c>
      <c r="M11" s="50">
        <v>2</v>
      </c>
      <c r="N11" s="88"/>
      <c r="O11" s="69"/>
      <c r="P11" s="69"/>
      <c r="Q11" s="69"/>
      <c r="R11" s="69"/>
      <c r="S11" s="90"/>
      <c r="T11" s="89"/>
      <c r="U11" s="16"/>
      <c r="V11" s="12"/>
      <c r="W11" s="12"/>
      <c r="X11" s="12"/>
      <c r="Y11" s="12"/>
      <c r="Z11" s="14"/>
      <c r="AA11" s="50"/>
      <c r="AB11" s="88"/>
      <c r="AC11" s="69"/>
      <c r="AD11" s="69"/>
      <c r="AE11" s="69"/>
      <c r="AF11" s="69"/>
      <c r="AG11" s="90"/>
      <c r="AH11" s="89"/>
      <c r="AI11" s="16"/>
      <c r="AJ11" s="12"/>
      <c r="AK11" s="12"/>
      <c r="AL11" s="12"/>
      <c r="AM11" s="12"/>
      <c r="AN11" s="14"/>
      <c r="AO11" s="50"/>
      <c r="AP11" s="88"/>
      <c r="AQ11" s="69"/>
      <c r="AR11" s="69"/>
      <c r="AS11" s="69"/>
      <c r="AT11" s="69"/>
      <c r="AU11" s="69"/>
      <c r="AV11" s="89"/>
      <c r="AW11" s="16"/>
      <c r="AX11" s="12"/>
      <c r="AY11" s="12"/>
      <c r="AZ11" s="12"/>
      <c r="BA11" s="12"/>
      <c r="BB11" s="12"/>
      <c r="BC11" s="50"/>
      <c r="BD11" s="88"/>
      <c r="BE11" s="69"/>
      <c r="BF11" s="69"/>
      <c r="BG11" s="69"/>
      <c r="BH11" s="69"/>
      <c r="BI11" s="69"/>
      <c r="BJ11" s="89"/>
      <c r="BK11" s="16"/>
      <c r="BL11" s="12"/>
      <c r="BM11" s="12"/>
      <c r="BN11" s="12"/>
      <c r="BO11" s="12"/>
      <c r="BP11" s="12"/>
      <c r="BQ11" s="50"/>
      <c r="BR11" s="88"/>
      <c r="BS11" s="69"/>
      <c r="BT11" s="69"/>
      <c r="BU11" s="69"/>
      <c r="BV11" s="69"/>
      <c r="BW11" s="69"/>
      <c r="BX11" s="89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</row>
    <row r="12" spans="1:960" s="7" customFormat="1" ht="15.75" thickBot="1" x14ac:dyDescent="0.3">
      <c r="A12" s="81" t="s">
        <v>43</v>
      </c>
      <c r="B12" s="137" t="s">
        <v>44</v>
      </c>
      <c r="C12" s="70">
        <f t="shared" si="6"/>
        <v>2</v>
      </c>
      <c r="D12" s="70">
        <f t="shared" si="9"/>
        <v>50</v>
      </c>
      <c r="E12" s="70">
        <f t="shared" si="7"/>
        <v>30</v>
      </c>
      <c r="F12" s="70">
        <f t="shared" si="8"/>
        <v>20</v>
      </c>
      <c r="G12" s="16">
        <v>10</v>
      </c>
      <c r="H12" s="12">
        <v>10</v>
      </c>
      <c r="I12" s="12"/>
      <c r="J12" s="12"/>
      <c r="K12" s="12"/>
      <c r="L12" s="12">
        <v>30</v>
      </c>
      <c r="M12" s="50">
        <v>2</v>
      </c>
      <c r="N12" s="88"/>
      <c r="O12" s="69"/>
      <c r="P12" s="69"/>
      <c r="Q12" s="69"/>
      <c r="R12" s="69"/>
      <c r="S12" s="90"/>
      <c r="T12" s="89"/>
      <c r="U12" s="16"/>
      <c r="V12" s="12"/>
      <c r="W12" s="12"/>
      <c r="X12" s="12"/>
      <c r="Y12" s="12"/>
      <c r="Z12" s="14"/>
      <c r="AA12" s="50"/>
      <c r="AB12" s="88"/>
      <c r="AC12" s="69"/>
      <c r="AD12" s="69"/>
      <c r="AE12" s="69"/>
      <c r="AF12" s="69"/>
      <c r="AG12" s="90"/>
      <c r="AH12" s="89"/>
      <c r="AI12" s="16"/>
      <c r="AJ12" s="12"/>
      <c r="AK12" s="12"/>
      <c r="AL12" s="12"/>
      <c r="AM12" s="12"/>
      <c r="AN12" s="14"/>
      <c r="AO12" s="50"/>
      <c r="AP12" s="88"/>
      <c r="AQ12" s="69"/>
      <c r="AR12" s="69"/>
      <c r="AS12" s="69"/>
      <c r="AT12" s="69"/>
      <c r="AU12" s="69"/>
      <c r="AV12" s="89"/>
      <c r="AW12" s="16"/>
      <c r="AX12" s="12"/>
      <c r="AY12" s="12"/>
      <c r="AZ12" s="12"/>
      <c r="BA12" s="12"/>
      <c r="BB12" s="12"/>
      <c r="BC12" s="50"/>
      <c r="BD12" s="88"/>
      <c r="BE12" s="69"/>
      <c r="BF12" s="69"/>
      <c r="BG12" s="69"/>
      <c r="BH12" s="69"/>
      <c r="BI12" s="69"/>
      <c r="BJ12" s="89"/>
      <c r="BK12" s="16"/>
      <c r="BL12" s="12"/>
      <c r="BM12" s="12"/>
      <c r="BN12" s="12"/>
      <c r="BO12" s="12"/>
      <c r="BP12" s="12"/>
      <c r="BQ12" s="50"/>
      <c r="BR12" s="88"/>
      <c r="BS12" s="69"/>
      <c r="BT12" s="69"/>
      <c r="BU12" s="69"/>
      <c r="BV12" s="69"/>
      <c r="BW12" s="69"/>
      <c r="BX12" s="89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</row>
    <row r="13" spans="1:960" s="7" customFormat="1" ht="15.75" thickBot="1" x14ac:dyDescent="0.3">
      <c r="A13" s="81" t="s">
        <v>45</v>
      </c>
      <c r="B13" s="138" t="s">
        <v>46</v>
      </c>
      <c r="C13" s="70">
        <f t="shared" si="6"/>
        <v>1</v>
      </c>
      <c r="D13" s="70">
        <f t="shared" si="9"/>
        <v>25</v>
      </c>
      <c r="E13" s="70">
        <f t="shared" si="7"/>
        <v>15</v>
      </c>
      <c r="F13" s="70">
        <f t="shared" si="8"/>
        <v>10</v>
      </c>
      <c r="G13" s="16">
        <v>10</v>
      </c>
      <c r="H13" s="12"/>
      <c r="I13" s="12"/>
      <c r="J13" s="12"/>
      <c r="K13" s="12"/>
      <c r="L13" s="12">
        <v>15</v>
      </c>
      <c r="M13" s="50">
        <v>1</v>
      </c>
      <c r="N13" s="88"/>
      <c r="O13" s="69"/>
      <c r="P13" s="69"/>
      <c r="Q13" s="69"/>
      <c r="R13" s="69"/>
      <c r="S13" s="90"/>
      <c r="T13" s="89"/>
      <c r="U13" s="16"/>
      <c r="V13" s="12"/>
      <c r="W13" s="12"/>
      <c r="X13" s="12"/>
      <c r="Y13" s="12"/>
      <c r="Z13" s="14"/>
      <c r="AA13" s="50"/>
      <c r="AB13" s="88"/>
      <c r="AC13" s="69"/>
      <c r="AD13" s="69"/>
      <c r="AE13" s="69"/>
      <c r="AF13" s="69"/>
      <c r="AG13" s="90"/>
      <c r="AH13" s="89"/>
      <c r="AI13" s="16"/>
      <c r="AJ13" s="12"/>
      <c r="AK13" s="12"/>
      <c r="AL13" s="12"/>
      <c r="AM13" s="12"/>
      <c r="AN13" s="14"/>
      <c r="AO13" s="50"/>
      <c r="AP13" s="88"/>
      <c r="AQ13" s="69"/>
      <c r="AR13" s="69"/>
      <c r="AS13" s="69"/>
      <c r="AT13" s="69"/>
      <c r="AU13" s="69"/>
      <c r="AV13" s="89"/>
      <c r="AW13" s="16"/>
      <c r="AX13" s="12"/>
      <c r="AY13" s="12"/>
      <c r="AZ13" s="12"/>
      <c r="BA13" s="12"/>
      <c r="BB13" s="12"/>
      <c r="BC13" s="50"/>
      <c r="BD13" s="88"/>
      <c r="BE13" s="69"/>
      <c r="BF13" s="69"/>
      <c r="BG13" s="69"/>
      <c r="BH13" s="69"/>
      <c r="BI13" s="69"/>
      <c r="BJ13" s="89"/>
      <c r="BK13" s="16"/>
      <c r="BL13" s="12"/>
      <c r="BM13" s="12"/>
      <c r="BN13" s="12"/>
      <c r="BO13" s="12"/>
      <c r="BP13" s="12"/>
      <c r="BQ13" s="50"/>
      <c r="BR13" s="88"/>
      <c r="BS13" s="69"/>
      <c r="BT13" s="69"/>
      <c r="BU13" s="69"/>
      <c r="BV13" s="69"/>
      <c r="BW13" s="69"/>
      <c r="BX13" s="89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</row>
    <row r="14" spans="1:960" s="7" customFormat="1" ht="15.75" thickBot="1" x14ac:dyDescent="0.3">
      <c r="A14" s="81" t="s">
        <v>47</v>
      </c>
      <c r="B14" s="137" t="s">
        <v>48</v>
      </c>
      <c r="C14" s="70">
        <f t="shared" si="6"/>
        <v>1</v>
      </c>
      <c r="D14" s="70">
        <f t="shared" si="9"/>
        <v>25</v>
      </c>
      <c r="E14" s="70">
        <f t="shared" si="7"/>
        <v>10</v>
      </c>
      <c r="F14" s="70">
        <f t="shared" si="8"/>
        <v>15</v>
      </c>
      <c r="G14" s="16"/>
      <c r="H14" s="12"/>
      <c r="I14" s="12"/>
      <c r="J14" s="12"/>
      <c r="K14" s="12"/>
      <c r="L14" s="12"/>
      <c r="M14" s="50"/>
      <c r="N14" s="88"/>
      <c r="O14" s="69"/>
      <c r="P14" s="69"/>
      <c r="Q14" s="69"/>
      <c r="R14" s="69"/>
      <c r="S14" s="90"/>
      <c r="T14" s="89"/>
      <c r="U14" s="16"/>
      <c r="V14" s="12"/>
      <c r="W14" s="12"/>
      <c r="X14" s="12"/>
      <c r="Y14" s="12"/>
      <c r="Z14" s="14"/>
      <c r="AA14" s="50"/>
      <c r="AB14" s="88"/>
      <c r="AC14" s="69"/>
      <c r="AD14" s="69"/>
      <c r="AE14" s="69"/>
      <c r="AF14" s="69"/>
      <c r="AG14" s="90"/>
      <c r="AH14" s="89"/>
      <c r="AI14" s="16"/>
      <c r="AJ14" s="12"/>
      <c r="AK14" s="12"/>
      <c r="AL14" s="12"/>
      <c r="AM14" s="12"/>
      <c r="AN14" s="14"/>
      <c r="AO14" s="50"/>
      <c r="AP14" s="88"/>
      <c r="AQ14" s="69"/>
      <c r="AR14" s="69"/>
      <c r="AS14" s="69"/>
      <c r="AT14" s="69"/>
      <c r="AU14" s="69"/>
      <c r="AV14" s="89"/>
      <c r="AW14" s="16">
        <v>15</v>
      </c>
      <c r="AX14" s="12"/>
      <c r="AY14" s="12"/>
      <c r="AZ14" s="12"/>
      <c r="BA14" s="12"/>
      <c r="BB14" s="12">
        <v>10</v>
      </c>
      <c r="BC14" s="50">
        <v>1</v>
      </c>
      <c r="BD14" s="88"/>
      <c r="BE14" s="69"/>
      <c r="BF14" s="69"/>
      <c r="BG14" s="69"/>
      <c r="BH14" s="69"/>
      <c r="BI14" s="69"/>
      <c r="BJ14" s="89"/>
      <c r="BK14" s="16"/>
      <c r="BL14" s="12"/>
      <c r="BM14" s="12"/>
      <c r="BN14" s="12"/>
      <c r="BO14" s="12"/>
      <c r="BP14" s="12"/>
      <c r="BQ14" s="50"/>
      <c r="BR14" s="88"/>
      <c r="BS14" s="69"/>
      <c r="BT14" s="69"/>
      <c r="BU14" s="69"/>
      <c r="BV14" s="69"/>
      <c r="BW14" s="69"/>
      <c r="BX14" s="89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</row>
    <row r="15" spans="1:960" s="7" customFormat="1" ht="15.75" thickBot="1" x14ac:dyDescent="0.3">
      <c r="A15" s="81" t="s">
        <v>49</v>
      </c>
      <c r="B15" s="137" t="s">
        <v>50</v>
      </c>
      <c r="C15" s="70">
        <f t="shared" si="6"/>
        <v>2</v>
      </c>
      <c r="D15" s="70">
        <f t="shared" si="9"/>
        <v>50</v>
      </c>
      <c r="E15" s="70">
        <f t="shared" si="7"/>
        <v>30</v>
      </c>
      <c r="F15" s="70">
        <f t="shared" si="8"/>
        <v>20</v>
      </c>
      <c r="G15" s="16"/>
      <c r="H15" s="12"/>
      <c r="I15" s="12"/>
      <c r="J15" s="12"/>
      <c r="K15" s="12"/>
      <c r="L15" s="12"/>
      <c r="M15" s="50"/>
      <c r="N15" s="88">
        <v>10</v>
      </c>
      <c r="O15" s="69">
        <v>10</v>
      </c>
      <c r="P15" s="69"/>
      <c r="Q15" s="69"/>
      <c r="R15" s="69"/>
      <c r="S15" s="90">
        <v>30</v>
      </c>
      <c r="T15" s="89">
        <v>2</v>
      </c>
      <c r="U15" s="16"/>
      <c r="V15" s="12"/>
      <c r="W15" s="12"/>
      <c r="X15" s="12"/>
      <c r="Y15" s="12"/>
      <c r="Z15" s="14"/>
      <c r="AA15" s="50"/>
      <c r="AB15" s="88"/>
      <c r="AC15" s="69"/>
      <c r="AD15" s="69"/>
      <c r="AE15" s="69"/>
      <c r="AF15" s="69"/>
      <c r="AG15" s="90"/>
      <c r="AH15" s="89"/>
      <c r="AI15" s="16"/>
      <c r="AJ15" s="12"/>
      <c r="AK15" s="12"/>
      <c r="AL15" s="12"/>
      <c r="AM15" s="12"/>
      <c r="AN15" s="14"/>
      <c r="AO15" s="50"/>
      <c r="AP15" s="88"/>
      <c r="AQ15" s="69"/>
      <c r="AR15" s="69"/>
      <c r="AS15" s="69"/>
      <c r="AT15" s="69"/>
      <c r="AU15" s="69"/>
      <c r="AV15" s="89"/>
      <c r="AW15" s="16"/>
      <c r="AX15" s="12"/>
      <c r="AY15" s="12"/>
      <c r="AZ15" s="12"/>
      <c r="BA15" s="12"/>
      <c r="BB15" s="12"/>
      <c r="BC15" s="50"/>
      <c r="BD15" s="88"/>
      <c r="BE15" s="69"/>
      <c r="BF15" s="69"/>
      <c r="BG15" s="69"/>
      <c r="BH15" s="69"/>
      <c r="BI15" s="69"/>
      <c r="BJ15" s="89"/>
      <c r="BK15" s="16"/>
      <c r="BL15" s="12"/>
      <c r="BM15" s="12"/>
      <c r="BN15" s="12"/>
      <c r="BO15" s="12"/>
      <c r="BP15" s="12"/>
      <c r="BQ15" s="50"/>
      <c r="BR15" s="88"/>
      <c r="BS15" s="69"/>
      <c r="BT15" s="69"/>
      <c r="BU15" s="69"/>
      <c r="BV15" s="69"/>
      <c r="BW15" s="69"/>
      <c r="BX15" s="89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</row>
    <row r="16" spans="1:960" s="7" customFormat="1" ht="15.75" thickBot="1" x14ac:dyDescent="0.3">
      <c r="A16" s="81" t="s">
        <v>51</v>
      </c>
      <c r="B16" s="137" t="s">
        <v>52</v>
      </c>
      <c r="C16" s="70">
        <f t="shared" si="6"/>
        <v>1</v>
      </c>
      <c r="D16" s="70">
        <f t="shared" si="9"/>
        <v>25</v>
      </c>
      <c r="E16" s="70">
        <f t="shared" si="7"/>
        <v>15</v>
      </c>
      <c r="F16" s="70">
        <f t="shared" si="8"/>
        <v>10</v>
      </c>
      <c r="G16" s="16"/>
      <c r="H16" s="12">
        <v>10</v>
      </c>
      <c r="I16" s="12"/>
      <c r="J16" s="12"/>
      <c r="K16" s="12"/>
      <c r="L16" s="12">
        <v>15</v>
      </c>
      <c r="M16" s="50">
        <v>1</v>
      </c>
      <c r="N16" s="88"/>
      <c r="O16" s="69"/>
      <c r="P16" s="69"/>
      <c r="Q16" s="69"/>
      <c r="R16" s="69"/>
      <c r="S16" s="90"/>
      <c r="T16" s="89"/>
      <c r="U16" s="16"/>
      <c r="V16" s="12"/>
      <c r="W16" s="12"/>
      <c r="X16" s="12"/>
      <c r="Y16" s="12"/>
      <c r="Z16" s="14"/>
      <c r="AA16" s="50"/>
      <c r="AB16" s="88"/>
      <c r="AC16" s="69"/>
      <c r="AD16" s="69"/>
      <c r="AE16" s="69"/>
      <c r="AF16" s="69"/>
      <c r="AG16" s="90"/>
      <c r="AH16" s="89"/>
      <c r="AI16" s="16"/>
      <c r="AJ16" s="12"/>
      <c r="AK16" s="12"/>
      <c r="AL16" s="12"/>
      <c r="AM16" s="12"/>
      <c r="AN16" s="14"/>
      <c r="AO16" s="50"/>
      <c r="AP16" s="88"/>
      <c r="AQ16" s="69"/>
      <c r="AR16" s="69"/>
      <c r="AS16" s="69"/>
      <c r="AT16" s="69"/>
      <c r="AU16" s="69"/>
      <c r="AV16" s="89"/>
      <c r="AW16" s="16"/>
      <c r="AX16" s="12"/>
      <c r="AY16" s="12"/>
      <c r="AZ16" s="12"/>
      <c r="BA16" s="12"/>
      <c r="BB16" s="12"/>
      <c r="BC16" s="50"/>
      <c r="BD16" s="88"/>
      <c r="BE16" s="69"/>
      <c r="BF16" s="69"/>
      <c r="BG16" s="69"/>
      <c r="BH16" s="69"/>
      <c r="BI16" s="69"/>
      <c r="BJ16" s="89"/>
      <c r="BK16" s="16"/>
      <c r="BL16" s="12"/>
      <c r="BM16" s="12"/>
      <c r="BN16" s="12"/>
      <c r="BO16" s="12"/>
      <c r="BP16" s="12"/>
      <c r="BQ16" s="50"/>
      <c r="BR16" s="88"/>
      <c r="BS16" s="69"/>
      <c r="BT16" s="69"/>
      <c r="BU16" s="69"/>
      <c r="BV16" s="69"/>
      <c r="BW16" s="69"/>
      <c r="BX16" s="89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</row>
    <row r="17" spans="1:960" s="9" customFormat="1" ht="15.75" thickBot="1" x14ac:dyDescent="0.3">
      <c r="A17" s="143" t="s">
        <v>53</v>
      </c>
      <c r="B17" s="139" t="s">
        <v>54</v>
      </c>
      <c r="C17" s="70">
        <f t="shared" si="6"/>
        <v>2</v>
      </c>
      <c r="D17" s="70">
        <f t="shared" si="9"/>
        <v>50</v>
      </c>
      <c r="E17" s="70">
        <f t="shared" si="7"/>
        <v>30</v>
      </c>
      <c r="F17" s="70">
        <f t="shared" ref="F17:F22" si="10">SUM(G17:K17,N17:R17,U17:Y17,AB17:AF17,AI17:AM17,AP17:AT17,AW17:BA17,BD17:BH17,BK17:BO17,BR17:BV17)</f>
        <v>20</v>
      </c>
      <c r="G17" s="17"/>
      <c r="H17" s="13"/>
      <c r="I17" s="13"/>
      <c r="J17" s="13"/>
      <c r="K17" s="13"/>
      <c r="L17" s="13"/>
      <c r="M17" s="51"/>
      <c r="N17" s="91"/>
      <c r="O17" s="92"/>
      <c r="P17" s="92"/>
      <c r="Q17" s="92"/>
      <c r="R17" s="92"/>
      <c r="S17" s="93"/>
      <c r="T17" s="94"/>
      <c r="U17" s="17"/>
      <c r="V17" s="13"/>
      <c r="W17" s="13"/>
      <c r="X17" s="13"/>
      <c r="Y17" s="13"/>
      <c r="Z17" s="15"/>
      <c r="AA17" s="51"/>
      <c r="AB17" s="91"/>
      <c r="AC17" s="92"/>
      <c r="AD17" s="92"/>
      <c r="AE17" s="92"/>
      <c r="AF17" s="92"/>
      <c r="AG17" s="93"/>
      <c r="AH17" s="94"/>
      <c r="AI17" s="17"/>
      <c r="AJ17" s="13"/>
      <c r="AK17" s="13"/>
      <c r="AL17" s="13"/>
      <c r="AM17" s="13"/>
      <c r="AN17" s="15"/>
      <c r="AO17" s="51"/>
      <c r="AP17" s="91"/>
      <c r="AQ17" s="92"/>
      <c r="AR17" s="92"/>
      <c r="AS17" s="92"/>
      <c r="AT17" s="92"/>
      <c r="AU17" s="92"/>
      <c r="AV17" s="94"/>
      <c r="AW17" s="17"/>
      <c r="AX17" s="13"/>
      <c r="AY17" s="13"/>
      <c r="AZ17" s="13"/>
      <c r="BA17" s="13"/>
      <c r="BB17" s="13"/>
      <c r="BC17" s="51"/>
      <c r="BD17" s="91">
        <v>10</v>
      </c>
      <c r="BE17" s="92">
        <v>10</v>
      </c>
      <c r="BF17" s="92"/>
      <c r="BG17" s="92"/>
      <c r="BH17" s="92"/>
      <c r="BI17" s="92">
        <v>30</v>
      </c>
      <c r="BJ17" s="94">
        <v>2</v>
      </c>
      <c r="BK17" s="17"/>
      <c r="BL17" s="13"/>
      <c r="BM17" s="13"/>
      <c r="BN17" s="13"/>
      <c r="BO17" s="13"/>
      <c r="BP17" s="13"/>
      <c r="BQ17" s="51"/>
      <c r="BR17" s="91"/>
      <c r="BS17" s="92"/>
      <c r="BT17" s="92"/>
      <c r="BU17" s="92"/>
      <c r="BV17" s="92"/>
      <c r="BW17" s="92"/>
      <c r="BX17" s="94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</row>
    <row r="18" spans="1:960" s="9" customFormat="1" ht="15.75" thickBot="1" x14ac:dyDescent="0.3">
      <c r="A18" s="144" t="s">
        <v>55</v>
      </c>
      <c r="B18" s="140" t="s">
        <v>56</v>
      </c>
      <c r="C18" s="70">
        <f t="shared" si="6"/>
        <v>3</v>
      </c>
      <c r="D18" s="70">
        <f t="shared" si="9"/>
        <v>75</v>
      </c>
      <c r="E18" s="70">
        <f t="shared" si="7"/>
        <v>55</v>
      </c>
      <c r="F18" s="70">
        <f t="shared" si="10"/>
        <v>20</v>
      </c>
      <c r="G18" s="26"/>
      <c r="H18" s="24"/>
      <c r="I18" s="24"/>
      <c r="J18" s="24"/>
      <c r="K18" s="24"/>
      <c r="L18" s="24"/>
      <c r="M18" s="52"/>
      <c r="N18" s="95"/>
      <c r="O18" s="96"/>
      <c r="P18" s="96"/>
      <c r="Q18" s="96"/>
      <c r="R18" s="96"/>
      <c r="S18" s="97"/>
      <c r="T18" s="98"/>
      <c r="U18" s="26"/>
      <c r="V18" s="24"/>
      <c r="W18" s="24"/>
      <c r="X18" s="24"/>
      <c r="Y18" s="24"/>
      <c r="Z18" s="25"/>
      <c r="AA18" s="52"/>
      <c r="AB18" s="95"/>
      <c r="AC18" s="96"/>
      <c r="AD18" s="96"/>
      <c r="AE18" s="96"/>
      <c r="AF18" s="96"/>
      <c r="AG18" s="97"/>
      <c r="AH18" s="98"/>
      <c r="AI18" s="26"/>
      <c r="AJ18" s="24"/>
      <c r="AK18" s="24"/>
      <c r="AL18" s="24"/>
      <c r="AM18" s="24"/>
      <c r="AN18" s="25"/>
      <c r="AO18" s="52"/>
      <c r="AP18" s="95"/>
      <c r="AQ18" s="96"/>
      <c r="AR18" s="96"/>
      <c r="AS18" s="96"/>
      <c r="AT18" s="96"/>
      <c r="AU18" s="96"/>
      <c r="AV18" s="98"/>
      <c r="AW18" s="26"/>
      <c r="AX18" s="24"/>
      <c r="AY18" s="24"/>
      <c r="AZ18" s="24"/>
      <c r="BA18" s="24"/>
      <c r="BB18" s="24"/>
      <c r="BC18" s="52"/>
      <c r="BD18" s="95"/>
      <c r="BE18" s="96"/>
      <c r="BF18" s="96"/>
      <c r="BG18" s="96"/>
      <c r="BH18" s="96"/>
      <c r="BI18" s="96"/>
      <c r="BJ18" s="98"/>
      <c r="BK18" s="26"/>
      <c r="BL18" s="24"/>
      <c r="BM18" s="24"/>
      <c r="BN18" s="24"/>
      <c r="BO18" s="24"/>
      <c r="BP18" s="24"/>
      <c r="BQ18" s="52"/>
      <c r="BR18" s="95"/>
      <c r="BS18" s="96">
        <v>20</v>
      </c>
      <c r="BT18" s="96"/>
      <c r="BU18" s="96"/>
      <c r="BV18" s="96"/>
      <c r="BW18" s="96">
        <v>55</v>
      </c>
      <c r="BX18" s="98">
        <v>3</v>
      </c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</row>
    <row r="19" spans="1:960" s="9" customFormat="1" ht="15.75" thickBot="1" x14ac:dyDescent="0.3">
      <c r="A19" s="145" t="s">
        <v>57</v>
      </c>
      <c r="B19" s="140" t="s">
        <v>58</v>
      </c>
      <c r="C19" s="70">
        <f t="shared" si="6"/>
        <v>1</v>
      </c>
      <c r="D19" s="70">
        <f t="shared" si="9"/>
        <v>25</v>
      </c>
      <c r="E19" s="70">
        <f t="shared" si="7"/>
        <v>10</v>
      </c>
      <c r="F19" s="70">
        <f t="shared" si="10"/>
        <v>15</v>
      </c>
      <c r="G19" s="26"/>
      <c r="H19" s="24"/>
      <c r="I19" s="24"/>
      <c r="J19" s="24"/>
      <c r="K19" s="24"/>
      <c r="L19" s="24"/>
      <c r="M19" s="52"/>
      <c r="N19" s="95"/>
      <c r="O19" s="96"/>
      <c r="P19" s="96"/>
      <c r="Q19" s="96"/>
      <c r="R19" s="96"/>
      <c r="S19" s="97"/>
      <c r="T19" s="98"/>
      <c r="U19" s="26"/>
      <c r="V19" s="24"/>
      <c r="W19" s="24"/>
      <c r="X19" s="24"/>
      <c r="Y19" s="24"/>
      <c r="Z19" s="25"/>
      <c r="AA19" s="52"/>
      <c r="AB19" s="95"/>
      <c r="AC19" s="96"/>
      <c r="AD19" s="96"/>
      <c r="AE19" s="96"/>
      <c r="AF19" s="96"/>
      <c r="AG19" s="97"/>
      <c r="AH19" s="98"/>
      <c r="AI19" s="26">
        <v>15</v>
      </c>
      <c r="AJ19" s="24"/>
      <c r="AK19" s="24"/>
      <c r="AL19" s="24"/>
      <c r="AM19" s="24"/>
      <c r="AN19" s="25">
        <v>10</v>
      </c>
      <c r="AO19" s="52">
        <v>1</v>
      </c>
      <c r="AP19" s="95"/>
      <c r="AQ19" s="96"/>
      <c r="AR19" s="96"/>
      <c r="AS19" s="96"/>
      <c r="AT19" s="96"/>
      <c r="AU19" s="96"/>
      <c r="AV19" s="98"/>
      <c r="AW19" s="26"/>
      <c r="AX19" s="24"/>
      <c r="AY19" s="24"/>
      <c r="AZ19" s="24"/>
      <c r="BA19" s="24"/>
      <c r="BB19" s="24"/>
      <c r="BC19" s="52"/>
      <c r="BD19" s="95"/>
      <c r="BE19" s="96"/>
      <c r="BF19" s="96"/>
      <c r="BG19" s="96"/>
      <c r="BH19" s="96"/>
      <c r="BI19" s="96"/>
      <c r="BJ19" s="98"/>
      <c r="BK19" s="26"/>
      <c r="BL19" s="24"/>
      <c r="BM19" s="24"/>
      <c r="BN19" s="24"/>
      <c r="BO19" s="24"/>
      <c r="BP19" s="24"/>
      <c r="BQ19" s="52"/>
      <c r="BR19" s="95"/>
      <c r="BS19" s="96"/>
      <c r="BT19" s="96"/>
      <c r="BU19" s="96"/>
      <c r="BV19" s="96"/>
      <c r="BW19" s="96"/>
      <c r="BX19" s="9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</row>
    <row r="20" spans="1:960" s="9" customFormat="1" ht="15.75" thickBot="1" x14ac:dyDescent="0.3">
      <c r="A20" s="145" t="s">
        <v>59</v>
      </c>
      <c r="B20" s="140" t="s">
        <v>60</v>
      </c>
      <c r="C20" s="70">
        <f t="shared" si="6"/>
        <v>2</v>
      </c>
      <c r="D20" s="70">
        <f t="shared" si="9"/>
        <v>50</v>
      </c>
      <c r="E20" s="70">
        <f t="shared" si="7"/>
        <v>30</v>
      </c>
      <c r="F20" s="70">
        <f t="shared" si="10"/>
        <v>20</v>
      </c>
      <c r="G20" s="26"/>
      <c r="H20" s="24"/>
      <c r="I20" s="24"/>
      <c r="J20" s="24"/>
      <c r="K20" s="24"/>
      <c r="L20" s="24"/>
      <c r="M20" s="52"/>
      <c r="N20" s="95"/>
      <c r="O20" s="96"/>
      <c r="P20" s="96"/>
      <c r="Q20" s="96"/>
      <c r="R20" s="96"/>
      <c r="S20" s="97"/>
      <c r="T20" s="98"/>
      <c r="U20" s="26"/>
      <c r="V20" s="24"/>
      <c r="W20" s="24"/>
      <c r="X20" s="24"/>
      <c r="Y20" s="24"/>
      <c r="Z20" s="25"/>
      <c r="AA20" s="52"/>
      <c r="AB20" s="95"/>
      <c r="AC20" s="96"/>
      <c r="AD20" s="96"/>
      <c r="AE20" s="96"/>
      <c r="AF20" s="96"/>
      <c r="AG20" s="97"/>
      <c r="AH20" s="98"/>
      <c r="AI20" s="26">
        <v>10</v>
      </c>
      <c r="AJ20" s="24">
        <v>10</v>
      </c>
      <c r="AK20" s="24"/>
      <c r="AL20" s="24"/>
      <c r="AM20" s="24"/>
      <c r="AN20" s="25">
        <v>30</v>
      </c>
      <c r="AO20" s="52">
        <v>2</v>
      </c>
      <c r="AP20" s="95"/>
      <c r="AQ20" s="96"/>
      <c r="AR20" s="96"/>
      <c r="AS20" s="96"/>
      <c r="AT20" s="96"/>
      <c r="AU20" s="96"/>
      <c r="AV20" s="98"/>
      <c r="AW20" s="26"/>
      <c r="AX20" s="24"/>
      <c r="AY20" s="24"/>
      <c r="AZ20" s="24"/>
      <c r="BA20" s="24"/>
      <c r="BB20" s="24"/>
      <c r="BC20" s="52"/>
      <c r="BD20" s="95"/>
      <c r="BE20" s="96"/>
      <c r="BF20" s="96"/>
      <c r="BG20" s="96"/>
      <c r="BH20" s="96"/>
      <c r="BI20" s="96"/>
      <c r="BJ20" s="98"/>
      <c r="BK20" s="26"/>
      <c r="BL20" s="24"/>
      <c r="BM20" s="24"/>
      <c r="BN20" s="24"/>
      <c r="BO20" s="24"/>
      <c r="BP20" s="24"/>
      <c r="BQ20" s="52"/>
      <c r="BR20" s="95"/>
      <c r="BS20" s="96"/>
      <c r="BT20" s="96"/>
      <c r="BU20" s="96"/>
      <c r="BV20" s="96"/>
      <c r="BW20" s="96"/>
      <c r="BX20" s="9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</row>
    <row r="21" spans="1:960" s="9" customFormat="1" ht="15.75" thickBot="1" x14ac:dyDescent="0.3">
      <c r="A21" s="145" t="s">
        <v>61</v>
      </c>
      <c r="B21" s="140" t="s">
        <v>62</v>
      </c>
      <c r="C21" s="70">
        <f t="shared" si="6"/>
        <v>1</v>
      </c>
      <c r="D21" s="70">
        <f t="shared" si="9"/>
        <v>25</v>
      </c>
      <c r="E21" s="70">
        <f t="shared" si="7"/>
        <v>10</v>
      </c>
      <c r="F21" s="70">
        <f t="shared" si="10"/>
        <v>15</v>
      </c>
      <c r="G21" s="26">
        <v>15</v>
      </c>
      <c r="H21" s="24"/>
      <c r="I21" s="24"/>
      <c r="J21" s="24"/>
      <c r="K21" s="24"/>
      <c r="L21" s="24">
        <v>10</v>
      </c>
      <c r="M21" s="52">
        <v>1</v>
      </c>
      <c r="N21" s="95"/>
      <c r="O21" s="96"/>
      <c r="P21" s="96"/>
      <c r="Q21" s="96"/>
      <c r="R21" s="96"/>
      <c r="S21" s="97"/>
      <c r="T21" s="98"/>
      <c r="U21" s="26"/>
      <c r="V21" s="24"/>
      <c r="W21" s="24"/>
      <c r="X21" s="24"/>
      <c r="Y21" s="24"/>
      <c r="Z21" s="25"/>
      <c r="AA21" s="52"/>
      <c r="AB21" s="95"/>
      <c r="AC21" s="96"/>
      <c r="AD21" s="96"/>
      <c r="AE21" s="96"/>
      <c r="AF21" s="96"/>
      <c r="AG21" s="97"/>
      <c r="AH21" s="98"/>
      <c r="AI21" s="26"/>
      <c r="AJ21" s="24"/>
      <c r="AK21" s="24"/>
      <c r="AL21" s="24"/>
      <c r="AM21" s="24"/>
      <c r="AN21" s="25"/>
      <c r="AO21" s="52"/>
      <c r="AP21" s="95"/>
      <c r="AQ21" s="96"/>
      <c r="AR21" s="96"/>
      <c r="AS21" s="96"/>
      <c r="AT21" s="96"/>
      <c r="AU21" s="96"/>
      <c r="AV21" s="98"/>
      <c r="AW21" s="26"/>
      <c r="AX21" s="24"/>
      <c r="AY21" s="24"/>
      <c r="AZ21" s="24"/>
      <c r="BA21" s="24"/>
      <c r="BB21" s="24"/>
      <c r="BC21" s="52"/>
      <c r="BD21" s="95"/>
      <c r="BE21" s="96"/>
      <c r="BF21" s="96"/>
      <c r="BG21" s="96"/>
      <c r="BH21" s="96"/>
      <c r="BI21" s="96"/>
      <c r="BJ21" s="98"/>
      <c r="BK21" s="26"/>
      <c r="BL21" s="24"/>
      <c r="BM21" s="24"/>
      <c r="BN21" s="24"/>
      <c r="BO21" s="24"/>
      <c r="BP21" s="24"/>
      <c r="BQ21" s="52"/>
      <c r="BR21" s="95"/>
      <c r="BS21" s="96"/>
      <c r="BT21" s="96"/>
      <c r="BU21" s="96"/>
      <c r="BV21" s="96"/>
      <c r="BW21" s="96"/>
      <c r="BX21" s="9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</row>
    <row r="22" spans="1:960" s="7" customFormat="1" ht="15.75" thickBot="1" x14ac:dyDescent="0.3">
      <c r="A22" s="146" t="s">
        <v>63</v>
      </c>
      <c r="B22" s="141" t="s">
        <v>64</v>
      </c>
      <c r="C22" s="71">
        <f t="shared" si="6"/>
        <v>1</v>
      </c>
      <c r="D22" s="71">
        <f t="shared" si="9"/>
        <v>25</v>
      </c>
      <c r="E22" s="71">
        <f t="shared" si="7"/>
        <v>15</v>
      </c>
      <c r="F22" s="71">
        <f t="shared" si="10"/>
        <v>10</v>
      </c>
      <c r="G22" s="18"/>
      <c r="H22" s="19"/>
      <c r="I22" s="19"/>
      <c r="J22" s="19"/>
      <c r="K22" s="19"/>
      <c r="L22" s="19"/>
      <c r="M22" s="54"/>
      <c r="N22" s="99"/>
      <c r="O22" s="100"/>
      <c r="P22" s="100"/>
      <c r="Q22" s="100"/>
      <c r="R22" s="100"/>
      <c r="S22" s="101"/>
      <c r="T22" s="102"/>
      <c r="U22" s="18"/>
      <c r="V22" s="19">
        <v>10</v>
      </c>
      <c r="W22" s="19"/>
      <c r="X22" s="19"/>
      <c r="Y22" s="19"/>
      <c r="Z22" s="20">
        <v>15</v>
      </c>
      <c r="AA22" s="53">
        <v>1</v>
      </c>
      <c r="AB22" s="99"/>
      <c r="AC22" s="100"/>
      <c r="AD22" s="100"/>
      <c r="AE22" s="100"/>
      <c r="AF22" s="100"/>
      <c r="AG22" s="101"/>
      <c r="AH22" s="102"/>
      <c r="AI22" s="18"/>
      <c r="AJ22" s="19"/>
      <c r="AK22" s="19"/>
      <c r="AL22" s="19"/>
      <c r="AM22" s="19"/>
      <c r="AN22" s="20"/>
      <c r="AO22" s="54"/>
      <c r="AP22" s="99"/>
      <c r="AQ22" s="100"/>
      <c r="AR22" s="100"/>
      <c r="AS22" s="100"/>
      <c r="AT22" s="100"/>
      <c r="AU22" s="100"/>
      <c r="AV22" s="102"/>
      <c r="AW22" s="18"/>
      <c r="AX22" s="19"/>
      <c r="AY22" s="19"/>
      <c r="AZ22" s="19"/>
      <c r="BA22" s="19"/>
      <c r="BB22" s="19"/>
      <c r="BC22" s="54"/>
      <c r="BD22" s="99"/>
      <c r="BE22" s="100"/>
      <c r="BF22" s="100"/>
      <c r="BG22" s="100"/>
      <c r="BH22" s="100"/>
      <c r="BI22" s="100"/>
      <c r="BJ22" s="102"/>
      <c r="BK22" s="18"/>
      <c r="BL22" s="19"/>
      <c r="BM22" s="19"/>
      <c r="BN22" s="19"/>
      <c r="BO22" s="19"/>
      <c r="BP22" s="19"/>
      <c r="BQ22" s="54"/>
      <c r="BR22" s="99"/>
      <c r="BS22" s="100"/>
      <c r="BT22" s="100"/>
      <c r="BU22" s="100"/>
      <c r="BV22" s="100"/>
      <c r="BW22" s="100"/>
      <c r="BX22" s="102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</row>
    <row r="23" spans="1:960" s="48" customFormat="1" ht="15.75" thickBot="1" x14ac:dyDescent="0.3">
      <c r="A23" s="46" t="s">
        <v>65</v>
      </c>
      <c r="B23" s="72" t="s">
        <v>66</v>
      </c>
      <c r="C23" s="39">
        <f t="shared" ref="C23:AH23" si="11">SUM(C24:C30)</f>
        <v>26</v>
      </c>
      <c r="D23" s="39">
        <f t="shared" si="11"/>
        <v>650</v>
      </c>
      <c r="E23" s="39">
        <f t="shared" si="11"/>
        <v>460</v>
      </c>
      <c r="F23" s="39">
        <f t="shared" si="11"/>
        <v>190</v>
      </c>
      <c r="G23" s="55">
        <f t="shared" si="11"/>
        <v>30</v>
      </c>
      <c r="H23" s="56">
        <f t="shared" si="11"/>
        <v>50</v>
      </c>
      <c r="I23" s="56">
        <f t="shared" si="11"/>
        <v>0</v>
      </c>
      <c r="J23" s="56">
        <f t="shared" si="11"/>
        <v>0</v>
      </c>
      <c r="K23" s="56">
        <f t="shared" si="11"/>
        <v>0</v>
      </c>
      <c r="L23" s="56">
        <f t="shared" si="11"/>
        <v>220</v>
      </c>
      <c r="M23" s="56">
        <f t="shared" si="11"/>
        <v>12</v>
      </c>
      <c r="N23" s="56">
        <f t="shared" si="11"/>
        <v>45</v>
      </c>
      <c r="O23" s="56">
        <f t="shared" si="11"/>
        <v>45</v>
      </c>
      <c r="P23" s="56">
        <f t="shared" si="11"/>
        <v>0</v>
      </c>
      <c r="Q23" s="56">
        <f t="shared" si="11"/>
        <v>0</v>
      </c>
      <c r="R23" s="56">
        <f t="shared" si="11"/>
        <v>0</v>
      </c>
      <c r="S23" s="56">
        <f t="shared" si="11"/>
        <v>210</v>
      </c>
      <c r="T23" s="56">
        <f t="shared" si="11"/>
        <v>12</v>
      </c>
      <c r="U23" s="82">
        <f t="shared" si="11"/>
        <v>0</v>
      </c>
      <c r="V23" s="56">
        <f t="shared" si="11"/>
        <v>0</v>
      </c>
      <c r="W23" s="56">
        <f t="shared" si="11"/>
        <v>0</v>
      </c>
      <c r="X23" s="56">
        <f t="shared" si="11"/>
        <v>0</v>
      </c>
      <c r="Y23" s="56">
        <f t="shared" si="11"/>
        <v>0</v>
      </c>
      <c r="Z23" s="56">
        <f t="shared" si="11"/>
        <v>0</v>
      </c>
      <c r="AA23" s="56">
        <f t="shared" si="11"/>
        <v>0</v>
      </c>
      <c r="AB23" s="56">
        <f t="shared" si="11"/>
        <v>0</v>
      </c>
      <c r="AC23" s="56">
        <f t="shared" si="11"/>
        <v>0</v>
      </c>
      <c r="AD23" s="56">
        <f t="shared" si="11"/>
        <v>0</v>
      </c>
      <c r="AE23" s="56">
        <f t="shared" si="11"/>
        <v>0</v>
      </c>
      <c r="AF23" s="56">
        <f t="shared" si="11"/>
        <v>0</v>
      </c>
      <c r="AG23" s="56">
        <f t="shared" si="11"/>
        <v>0</v>
      </c>
      <c r="AH23" s="56">
        <f t="shared" si="11"/>
        <v>0</v>
      </c>
      <c r="AI23" s="82">
        <f t="shared" ref="AI23:BN23" si="12">SUM(AI24:AI30)</f>
        <v>0</v>
      </c>
      <c r="AJ23" s="56">
        <f t="shared" si="12"/>
        <v>0</v>
      </c>
      <c r="AK23" s="56">
        <f t="shared" si="12"/>
        <v>0</v>
      </c>
      <c r="AL23" s="56">
        <f t="shared" si="12"/>
        <v>0</v>
      </c>
      <c r="AM23" s="56">
        <f t="shared" si="12"/>
        <v>0</v>
      </c>
      <c r="AN23" s="56">
        <f t="shared" si="12"/>
        <v>0</v>
      </c>
      <c r="AO23" s="56">
        <f t="shared" si="12"/>
        <v>0</v>
      </c>
      <c r="AP23" s="82">
        <f t="shared" si="12"/>
        <v>0</v>
      </c>
      <c r="AQ23" s="56">
        <f t="shared" si="12"/>
        <v>0</v>
      </c>
      <c r="AR23" s="56">
        <f t="shared" si="12"/>
        <v>0</v>
      </c>
      <c r="AS23" s="56">
        <f t="shared" si="12"/>
        <v>0</v>
      </c>
      <c r="AT23" s="56">
        <f t="shared" si="12"/>
        <v>0</v>
      </c>
      <c r="AU23" s="56">
        <f t="shared" si="12"/>
        <v>0</v>
      </c>
      <c r="AV23" s="56">
        <f t="shared" si="12"/>
        <v>0</v>
      </c>
      <c r="AW23" s="82">
        <f t="shared" si="12"/>
        <v>0</v>
      </c>
      <c r="AX23" s="56">
        <f t="shared" si="12"/>
        <v>0</v>
      </c>
      <c r="AY23" s="56">
        <f t="shared" si="12"/>
        <v>0</v>
      </c>
      <c r="AZ23" s="56">
        <f t="shared" si="12"/>
        <v>0</v>
      </c>
      <c r="BA23" s="56">
        <f t="shared" si="12"/>
        <v>0</v>
      </c>
      <c r="BB23" s="56">
        <f t="shared" si="12"/>
        <v>0</v>
      </c>
      <c r="BC23" s="56">
        <f t="shared" si="12"/>
        <v>0</v>
      </c>
      <c r="BD23" s="82">
        <f t="shared" si="12"/>
        <v>0</v>
      </c>
      <c r="BE23" s="56">
        <f t="shared" si="12"/>
        <v>20</v>
      </c>
      <c r="BF23" s="56">
        <f t="shared" si="12"/>
        <v>0</v>
      </c>
      <c r="BG23" s="56">
        <f t="shared" si="12"/>
        <v>0</v>
      </c>
      <c r="BH23" s="56">
        <f t="shared" si="12"/>
        <v>0</v>
      </c>
      <c r="BI23" s="56">
        <f t="shared" si="12"/>
        <v>30</v>
      </c>
      <c r="BJ23" s="56">
        <f t="shared" si="12"/>
        <v>2</v>
      </c>
      <c r="BK23" s="82">
        <f t="shared" si="12"/>
        <v>0</v>
      </c>
      <c r="BL23" s="56">
        <f t="shared" si="12"/>
        <v>0</v>
      </c>
      <c r="BM23" s="56">
        <f t="shared" si="12"/>
        <v>0</v>
      </c>
      <c r="BN23" s="56">
        <f t="shared" si="12"/>
        <v>0</v>
      </c>
      <c r="BO23" s="56">
        <f t="shared" ref="BO23:BX23" si="13">SUM(BO24:BO30)</f>
        <v>0</v>
      </c>
      <c r="BP23" s="56">
        <f t="shared" si="13"/>
        <v>0</v>
      </c>
      <c r="BQ23" s="56">
        <f t="shared" si="13"/>
        <v>0</v>
      </c>
      <c r="BR23" s="82">
        <f t="shared" si="13"/>
        <v>0</v>
      </c>
      <c r="BS23" s="56">
        <f t="shared" si="13"/>
        <v>0</v>
      </c>
      <c r="BT23" s="56">
        <f t="shared" si="13"/>
        <v>0</v>
      </c>
      <c r="BU23" s="56">
        <f t="shared" si="13"/>
        <v>0</v>
      </c>
      <c r="BV23" s="56">
        <f t="shared" si="13"/>
        <v>0</v>
      </c>
      <c r="BW23" s="56">
        <f t="shared" si="13"/>
        <v>0</v>
      </c>
      <c r="BX23" s="56">
        <f t="shared" si="13"/>
        <v>0</v>
      </c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</row>
    <row r="24" spans="1:960" s="11" customFormat="1" ht="15.75" thickBot="1" x14ac:dyDescent="0.3">
      <c r="A24" s="45" t="s">
        <v>31</v>
      </c>
      <c r="B24" s="57" t="s">
        <v>67</v>
      </c>
      <c r="C24" s="129">
        <f t="shared" ref="C24:C30" si="14">SUM(M24,T24,AA24,AH24,AO24,AV24,BC24,BJ24,BQ24,BX24)</f>
        <v>5</v>
      </c>
      <c r="D24" s="129">
        <f>SUM(E24:F24)</f>
        <v>125</v>
      </c>
      <c r="E24" s="129">
        <f t="shared" ref="E24:E30" si="15">SUM(L24,S24,Z24,AG24,AN24,AU24,BB24,BI24,BP24,BW24)</f>
        <v>95</v>
      </c>
      <c r="F24" s="129">
        <f t="shared" ref="F24:F30" si="16">SUM(G24:K24,N24:R24,U24:Y24,AB24:AF24,AI24:AM24,AP24:AT24,AW24:BA24,BD24:BH24,BK24:BO24,BR24:BV24)</f>
        <v>30</v>
      </c>
      <c r="G24" s="60">
        <v>15</v>
      </c>
      <c r="H24" s="61">
        <v>15</v>
      </c>
      <c r="I24" s="61"/>
      <c r="J24" s="61"/>
      <c r="K24" s="61"/>
      <c r="L24" s="61">
        <v>95</v>
      </c>
      <c r="M24" s="66">
        <v>5</v>
      </c>
      <c r="N24" s="103"/>
      <c r="O24" s="104"/>
      <c r="P24" s="104"/>
      <c r="Q24" s="104"/>
      <c r="R24" s="104"/>
      <c r="S24" s="104"/>
      <c r="T24" s="105"/>
      <c r="U24" s="60"/>
      <c r="V24" s="61"/>
      <c r="W24" s="61"/>
      <c r="X24" s="61"/>
      <c r="Y24" s="61"/>
      <c r="Z24" s="61"/>
      <c r="AA24" s="66"/>
      <c r="AB24" s="103"/>
      <c r="AC24" s="104"/>
      <c r="AD24" s="104"/>
      <c r="AE24" s="104"/>
      <c r="AF24" s="104"/>
      <c r="AG24" s="104"/>
      <c r="AH24" s="105"/>
      <c r="AI24" s="60"/>
      <c r="AJ24" s="61"/>
      <c r="AK24" s="61"/>
      <c r="AL24" s="61"/>
      <c r="AM24" s="61"/>
      <c r="AN24" s="61"/>
      <c r="AO24" s="85"/>
      <c r="AP24" s="103"/>
      <c r="AQ24" s="104"/>
      <c r="AR24" s="104"/>
      <c r="AS24" s="104"/>
      <c r="AT24" s="104"/>
      <c r="AU24" s="104"/>
      <c r="AV24" s="105"/>
      <c r="AW24" s="60"/>
      <c r="AX24" s="61"/>
      <c r="AY24" s="61"/>
      <c r="AZ24" s="61"/>
      <c r="BA24" s="61"/>
      <c r="BB24" s="61"/>
      <c r="BC24" s="85"/>
      <c r="BD24" s="103"/>
      <c r="BE24" s="104"/>
      <c r="BF24" s="104"/>
      <c r="BG24" s="104"/>
      <c r="BH24" s="104"/>
      <c r="BI24" s="104"/>
      <c r="BJ24" s="105"/>
      <c r="BK24" s="60"/>
      <c r="BL24" s="149"/>
      <c r="BM24" s="149"/>
      <c r="BN24" s="149"/>
      <c r="BO24" s="149"/>
      <c r="BP24" s="149"/>
      <c r="BQ24" s="85"/>
      <c r="BR24" s="103"/>
      <c r="BS24" s="151"/>
      <c r="BT24" s="151"/>
      <c r="BU24" s="151"/>
      <c r="BV24" s="151"/>
      <c r="BW24" s="151"/>
      <c r="BX24" s="105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</row>
    <row r="25" spans="1:960" s="9" customFormat="1" ht="13.5" customHeight="1" thickBot="1" x14ac:dyDescent="0.3">
      <c r="A25" s="44" t="s">
        <v>33</v>
      </c>
      <c r="B25" s="58" t="s">
        <v>68</v>
      </c>
      <c r="C25" s="129">
        <f t="shared" si="14"/>
        <v>4</v>
      </c>
      <c r="D25" s="129">
        <f t="shared" ref="D25:D30" si="17">SUM(E25:F25)</f>
        <v>100</v>
      </c>
      <c r="E25" s="129">
        <f t="shared" si="15"/>
        <v>70</v>
      </c>
      <c r="F25" s="129">
        <f t="shared" si="16"/>
        <v>30</v>
      </c>
      <c r="G25" s="62"/>
      <c r="H25" s="31"/>
      <c r="I25" s="31"/>
      <c r="J25" s="31"/>
      <c r="K25" s="31"/>
      <c r="L25" s="31"/>
      <c r="M25" s="67"/>
      <c r="N25" s="106">
        <v>15</v>
      </c>
      <c r="O25" s="107">
        <v>15</v>
      </c>
      <c r="P25" s="107"/>
      <c r="Q25" s="107"/>
      <c r="R25" s="107"/>
      <c r="S25" s="107">
        <v>70</v>
      </c>
      <c r="T25" s="108">
        <v>4</v>
      </c>
      <c r="U25" s="62"/>
      <c r="V25" s="31"/>
      <c r="W25" s="31"/>
      <c r="X25" s="31"/>
      <c r="Y25" s="31"/>
      <c r="Z25" s="31"/>
      <c r="AA25" s="67"/>
      <c r="AB25" s="106"/>
      <c r="AC25" s="107"/>
      <c r="AD25" s="107"/>
      <c r="AE25" s="107"/>
      <c r="AF25" s="107"/>
      <c r="AG25" s="107"/>
      <c r="AH25" s="108"/>
      <c r="AI25" s="62"/>
      <c r="AJ25" s="31"/>
      <c r="AK25" s="31"/>
      <c r="AL25" s="31"/>
      <c r="AM25" s="31"/>
      <c r="AN25" s="31"/>
      <c r="AO25" s="67"/>
      <c r="AP25" s="106"/>
      <c r="AQ25" s="107"/>
      <c r="AR25" s="107"/>
      <c r="AS25" s="107"/>
      <c r="AT25" s="107"/>
      <c r="AU25" s="107"/>
      <c r="AV25" s="108"/>
      <c r="AW25" s="62"/>
      <c r="AX25" s="31"/>
      <c r="AY25" s="31"/>
      <c r="AZ25" s="31"/>
      <c r="BA25" s="31"/>
      <c r="BB25" s="31"/>
      <c r="BC25" s="67"/>
      <c r="BD25" s="106"/>
      <c r="BE25" s="107"/>
      <c r="BF25" s="107"/>
      <c r="BG25" s="107"/>
      <c r="BH25" s="107"/>
      <c r="BI25" s="107"/>
      <c r="BJ25" s="108"/>
      <c r="BK25" s="62"/>
      <c r="BL25" s="31"/>
      <c r="BM25" s="31"/>
      <c r="BN25" s="31"/>
      <c r="BO25" s="31"/>
      <c r="BP25" s="31"/>
      <c r="BQ25" s="67"/>
      <c r="BR25" s="106"/>
      <c r="BS25" s="107"/>
      <c r="BT25" s="107"/>
      <c r="BU25" s="107"/>
      <c r="BV25" s="107"/>
      <c r="BW25" s="107"/>
      <c r="BX25" s="10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</row>
    <row r="26" spans="1:960" s="7" customFormat="1" ht="15.75" thickBot="1" x14ac:dyDescent="0.3">
      <c r="A26" s="22" t="s">
        <v>35</v>
      </c>
      <c r="B26" s="59" t="s">
        <v>69</v>
      </c>
      <c r="C26" s="70">
        <f t="shared" si="14"/>
        <v>5</v>
      </c>
      <c r="D26" s="129">
        <f t="shared" si="17"/>
        <v>125</v>
      </c>
      <c r="E26" s="70">
        <f t="shared" si="15"/>
        <v>95</v>
      </c>
      <c r="F26" s="70">
        <f t="shared" si="16"/>
        <v>30</v>
      </c>
      <c r="G26" s="63">
        <v>15</v>
      </c>
      <c r="H26" s="64">
        <v>15</v>
      </c>
      <c r="I26" s="64"/>
      <c r="J26" s="64"/>
      <c r="K26" s="64"/>
      <c r="L26" s="64">
        <v>95</v>
      </c>
      <c r="M26" s="68">
        <v>5</v>
      </c>
      <c r="N26" s="109"/>
      <c r="O26" s="110"/>
      <c r="P26" s="110"/>
      <c r="Q26" s="110"/>
      <c r="R26" s="110"/>
      <c r="S26" s="110"/>
      <c r="T26" s="111"/>
      <c r="U26" s="65"/>
      <c r="V26" s="64"/>
      <c r="W26" s="64"/>
      <c r="X26" s="64"/>
      <c r="Y26" s="64"/>
      <c r="Z26" s="64"/>
      <c r="AA26" s="68"/>
      <c r="AB26" s="109"/>
      <c r="AC26" s="110"/>
      <c r="AD26" s="110"/>
      <c r="AE26" s="110"/>
      <c r="AF26" s="110"/>
      <c r="AG26" s="110"/>
      <c r="AH26" s="111"/>
      <c r="AI26" s="65"/>
      <c r="AJ26" s="64"/>
      <c r="AK26" s="64"/>
      <c r="AL26" s="64"/>
      <c r="AM26" s="64"/>
      <c r="AN26" s="64"/>
      <c r="AO26" s="68"/>
      <c r="AP26" s="109"/>
      <c r="AQ26" s="110"/>
      <c r="AR26" s="110"/>
      <c r="AS26" s="110"/>
      <c r="AT26" s="110"/>
      <c r="AU26" s="110"/>
      <c r="AV26" s="111"/>
      <c r="AW26" s="65"/>
      <c r="AX26" s="64"/>
      <c r="AY26" s="64"/>
      <c r="AZ26" s="64"/>
      <c r="BA26" s="64"/>
      <c r="BB26" s="64"/>
      <c r="BC26" s="68"/>
      <c r="BD26" s="109"/>
      <c r="BE26" s="110"/>
      <c r="BF26" s="110"/>
      <c r="BG26" s="110"/>
      <c r="BH26" s="110"/>
      <c r="BI26" s="110"/>
      <c r="BJ26" s="111"/>
      <c r="BK26" s="65"/>
      <c r="BL26" s="64"/>
      <c r="BM26" s="64"/>
      <c r="BN26" s="64"/>
      <c r="BO26" s="64"/>
      <c r="BP26" s="64"/>
      <c r="BQ26" s="68"/>
      <c r="BR26" s="109"/>
      <c r="BS26" s="110"/>
      <c r="BT26" s="110"/>
      <c r="BU26" s="110"/>
      <c r="BV26" s="110"/>
      <c r="BW26" s="110"/>
      <c r="BX26" s="111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</row>
    <row r="27" spans="1:960" s="7" customFormat="1" ht="15.75" thickBot="1" x14ac:dyDescent="0.3">
      <c r="A27" s="30" t="s">
        <v>37</v>
      </c>
      <c r="B27" s="41" t="s">
        <v>70</v>
      </c>
      <c r="C27" s="70">
        <f t="shared" si="14"/>
        <v>2</v>
      </c>
      <c r="D27" s="129">
        <f t="shared" si="17"/>
        <v>50</v>
      </c>
      <c r="E27" s="70">
        <f t="shared" si="15"/>
        <v>30</v>
      </c>
      <c r="F27" s="70">
        <f t="shared" si="16"/>
        <v>20</v>
      </c>
      <c r="G27" s="65"/>
      <c r="H27" s="64">
        <v>20</v>
      </c>
      <c r="I27" s="64"/>
      <c r="J27" s="64"/>
      <c r="K27" s="64"/>
      <c r="L27" s="64">
        <v>30</v>
      </c>
      <c r="M27" s="68">
        <v>2</v>
      </c>
      <c r="N27" s="109"/>
      <c r="O27" s="110"/>
      <c r="P27" s="110"/>
      <c r="Q27" s="110"/>
      <c r="R27" s="110"/>
      <c r="S27" s="110"/>
      <c r="T27" s="111"/>
      <c r="U27" s="65"/>
      <c r="V27" s="64"/>
      <c r="W27" s="64"/>
      <c r="X27" s="64"/>
      <c r="Y27" s="64"/>
      <c r="Z27" s="64"/>
      <c r="AA27" s="68"/>
      <c r="AB27" s="109"/>
      <c r="AC27" s="110"/>
      <c r="AD27" s="110"/>
      <c r="AE27" s="110"/>
      <c r="AF27" s="110"/>
      <c r="AG27" s="110"/>
      <c r="AH27" s="111"/>
      <c r="AI27" s="65"/>
      <c r="AJ27" s="64"/>
      <c r="AK27" s="64"/>
      <c r="AL27" s="64"/>
      <c r="AM27" s="64"/>
      <c r="AN27" s="64"/>
      <c r="AO27" s="68"/>
      <c r="AP27" s="109"/>
      <c r="AQ27" s="110"/>
      <c r="AR27" s="110"/>
      <c r="AS27" s="110"/>
      <c r="AT27" s="110"/>
      <c r="AU27" s="110"/>
      <c r="AV27" s="111"/>
      <c r="AW27" s="65"/>
      <c r="AX27" s="64"/>
      <c r="AY27" s="64"/>
      <c r="AZ27" s="64"/>
      <c r="BA27" s="64"/>
      <c r="BB27" s="64"/>
      <c r="BC27" s="68"/>
      <c r="BD27" s="109"/>
      <c r="BE27" s="110"/>
      <c r="BF27" s="110"/>
      <c r="BG27" s="110"/>
      <c r="BH27" s="110"/>
      <c r="BI27" s="110"/>
      <c r="BJ27" s="111"/>
      <c r="BK27" s="65"/>
      <c r="BL27" s="64"/>
      <c r="BM27" s="64"/>
      <c r="BN27" s="64"/>
      <c r="BO27" s="64"/>
      <c r="BP27" s="64"/>
      <c r="BQ27" s="68"/>
      <c r="BR27" s="109"/>
      <c r="BS27" s="110"/>
      <c r="BT27" s="110"/>
      <c r="BU27" s="110"/>
      <c r="BV27" s="110"/>
      <c r="BW27" s="110"/>
      <c r="BX27" s="111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</row>
    <row r="28" spans="1:960" s="7" customFormat="1" ht="15.75" thickBot="1" x14ac:dyDescent="0.3">
      <c r="A28" s="22" t="s">
        <v>39</v>
      </c>
      <c r="B28" s="41" t="s">
        <v>71</v>
      </c>
      <c r="C28" s="70">
        <f t="shared" si="14"/>
        <v>4</v>
      </c>
      <c r="D28" s="129">
        <f t="shared" si="17"/>
        <v>100</v>
      </c>
      <c r="E28" s="70">
        <f t="shared" si="15"/>
        <v>70</v>
      </c>
      <c r="F28" s="70">
        <f t="shared" si="16"/>
        <v>30</v>
      </c>
      <c r="G28" s="65"/>
      <c r="H28" s="64"/>
      <c r="I28" s="64"/>
      <c r="J28" s="64"/>
      <c r="K28" s="64"/>
      <c r="L28" s="64"/>
      <c r="M28" s="68"/>
      <c r="N28" s="109">
        <v>15</v>
      </c>
      <c r="O28" s="110">
        <v>15</v>
      </c>
      <c r="P28" s="110"/>
      <c r="Q28" s="110"/>
      <c r="R28" s="110"/>
      <c r="S28" s="110">
        <v>70</v>
      </c>
      <c r="T28" s="111">
        <v>4</v>
      </c>
      <c r="U28" s="65"/>
      <c r="V28" s="64"/>
      <c r="W28" s="64"/>
      <c r="X28" s="64"/>
      <c r="Y28" s="64"/>
      <c r="Z28" s="64"/>
      <c r="AA28" s="68"/>
      <c r="AB28" s="109"/>
      <c r="AC28" s="110"/>
      <c r="AD28" s="110"/>
      <c r="AE28" s="110"/>
      <c r="AF28" s="110"/>
      <c r="AG28" s="110"/>
      <c r="AH28" s="111"/>
      <c r="AI28" s="65"/>
      <c r="AJ28" s="64"/>
      <c r="AK28" s="64"/>
      <c r="AL28" s="64"/>
      <c r="AM28" s="64"/>
      <c r="AN28" s="64"/>
      <c r="AO28" s="68"/>
      <c r="AP28" s="109"/>
      <c r="AQ28" s="110"/>
      <c r="AR28" s="110"/>
      <c r="AS28" s="110"/>
      <c r="AT28" s="110"/>
      <c r="AU28" s="110"/>
      <c r="AV28" s="111"/>
      <c r="AW28" s="65"/>
      <c r="AX28" s="64"/>
      <c r="AY28" s="64"/>
      <c r="AZ28" s="64"/>
      <c r="BA28" s="64"/>
      <c r="BB28" s="64"/>
      <c r="BC28" s="68"/>
      <c r="BD28" s="109"/>
      <c r="BE28" s="110"/>
      <c r="BF28" s="110"/>
      <c r="BG28" s="110"/>
      <c r="BH28" s="110"/>
      <c r="BI28" s="110"/>
      <c r="BJ28" s="111"/>
      <c r="BK28" s="65"/>
      <c r="BL28" s="64"/>
      <c r="BM28" s="64"/>
      <c r="BN28" s="64"/>
      <c r="BO28" s="64"/>
      <c r="BP28" s="64"/>
      <c r="BQ28" s="68"/>
      <c r="BR28" s="109"/>
      <c r="BS28" s="110"/>
      <c r="BT28" s="110"/>
      <c r="BU28" s="110"/>
      <c r="BV28" s="110"/>
      <c r="BW28" s="110"/>
      <c r="BX28" s="111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</row>
    <row r="29" spans="1:960" s="7" customFormat="1" ht="15.75" thickBot="1" x14ac:dyDescent="0.3">
      <c r="A29" s="22" t="s">
        <v>41</v>
      </c>
      <c r="B29" s="41" t="s">
        <v>72</v>
      </c>
      <c r="C29" s="70">
        <f t="shared" si="14"/>
        <v>4</v>
      </c>
      <c r="D29" s="129">
        <f t="shared" si="17"/>
        <v>100</v>
      </c>
      <c r="E29" s="70">
        <f t="shared" si="15"/>
        <v>70</v>
      </c>
      <c r="F29" s="70">
        <f t="shared" si="16"/>
        <v>30</v>
      </c>
      <c r="G29" s="65"/>
      <c r="H29" s="64"/>
      <c r="I29" s="64"/>
      <c r="J29" s="64"/>
      <c r="K29" s="64"/>
      <c r="L29" s="64"/>
      <c r="M29" s="68"/>
      <c r="N29" s="109">
        <v>15</v>
      </c>
      <c r="O29" s="110">
        <v>15</v>
      </c>
      <c r="P29" s="110"/>
      <c r="Q29" s="110"/>
      <c r="R29" s="110"/>
      <c r="S29" s="110">
        <v>70</v>
      </c>
      <c r="T29" s="111">
        <v>4</v>
      </c>
      <c r="U29" s="65"/>
      <c r="V29" s="64"/>
      <c r="W29" s="64"/>
      <c r="X29" s="64"/>
      <c r="Y29" s="64"/>
      <c r="Z29" s="64"/>
      <c r="AA29" s="68"/>
      <c r="AB29" s="109"/>
      <c r="AC29" s="110"/>
      <c r="AD29" s="110"/>
      <c r="AE29" s="110"/>
      <c r="AF29" s="110"/>
      <c r="AG29" s="110"/>
      <c r="AH29" s="111"/>
      <c r="AI29" s="65"/>
      <c r="AJ29" s="64"/>
      <c r="AK29" s="64"/>
      <c r="AL29" s="64"/>
      <c r="AM29" s="64"/>
      <c r="AN29" s="64"/>
      <c r="AO29" s="68"/>
      <c r="AP29" s="109"/>
      <c r="AQ29" s="110"/>
      <c r="AR29" s="110"/>
      <c r="AS29" s="110"/>
      <c r="AT29" s="110"/>
      <c r="AU29" s="110"/>
      <c r="AV29" s="111"/>
      <c r="AW29" s="65"/>
      <c r="AX29" s="64"/>
      <c r="AY29" s="64"/>
      <c r="AZ29" s="64"/>
      <c r="BA29" s="64"/>
      <c r="BB29" s="64"/>
      <c r="BC29" s="68"/>
      <c r="BD29" s="109"/>
      <c r="BE29" s="110"/>
      <c r="BF29" s="110"/>
      <c r="BG29" s="110"/>
      <c r="BH29" s="110"/>
      <c r="BI29" s="110"/>
      <c r="BJ29" s="111"/>
      <c r="BK29" s="65"/>
      <c r="BL29" s="64"/>
      <c r="BM29" s="64"/>
      <c r="BN29" s="64"/>
      <c r="BO29" s="64"/>
      <c r="BP29" s="64"/>
      <c r="BQ29" s="68"/>
      <c r="BR29" s="109"/>
      <c r="BS29" s="110"/>
      <c r="BT29" s="110"/>
      <c r="BU29" s="110"/>
      <c r="BV29" s="110"/>
      <c r="BW29" s="110"/>
      <c r="BX29" s="111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</row>
    <row r="30" spans="1:960" s="7" customFormat="1" ht="15.75" thickBot="1" x14ac:dyDescent="0.3">
      <c r="A30" s="33" t="s">
        <v>43</v>
      </c>
      <c r="B30" s="42" t="s">
        <v>73</v>
      </c>
      <c r="C30" s="71">
        <f t="shared" si="14"/>
        <v>2</v>
      </c>
      <c r="D30" s="130">
        <f t="shared" si="17"/>
        <v>50</v>
      </c>
      <c r="E30" s="71">
        <f t="shared" si="15"/>
        <v>30</v>
      </c>
      <c r="F30" s="71">
        <f t="shared" si="16"/>
        <v>20</v>
      </c>
      <c r="G30" s="73"/>
      <c r="H30" s="74"/>
      <c r="I30" s="74"/>
      <c r="J30" s="74"/>
      <c r="K30" s="74"/>
      <c r="L30" s="74"/>
      <c r="M30" s="75"/>
      <c r="N30" s="112"/>
      <c r="O30" s="113"/>
      <c r="P30" s="113"/>
      <c r="Q30" s="113"/>
      <c r="R30" s="113"/>
      <c r="S30" s="113"/>
      <c r="T30" s="114"/>
      <c r="U30" s="73"/>
      <c r="V30" s="74"/>
      <c r="W30" s="74"/>
      <c r="X30" s="74"/>
      <c r="Y30" s="74"/>
      <c r="Z30" s="74"/>
      <c r="AA30" s="148"/>
      <c r="AB30" s="112"/>
      <c r="AC30" s="113"/>
      <c r="AD30" s="113"/>
      <c r="AE30" s="113"/>
      <c r="AF30" s="113"/>
      <c r="AG30" s="113"/>
      <c r="AH30" s="114"/>
      <c r="AI30" s="73"/>
      <c r="AJ30" s="74"/>
      <c r="AK30" s="74"/>
      <c r="AL30" s="74"/>
      <c r="AM30" s="74"/>
      <c r="AN30" s="74"/>
      <c r="AO30" s="75"/>
      <c r="AP30" s="112"/>
      <c r="AQ30" s="113"/>
      <c r="AR30" s="113"/>
      <c r="AS30" s="113"/>
      <c r="AT30" s="113"/>
      <c r="AU30" s="113"/>
      <c r="AV30" s="114"/>
      <c r="AW30" s="73"/>
      <c r="AX30" s="74"/>
      <c r="AY30" s="74"/>
      <c r="AZ30" s="74"/>
      <c r="BA30" s="74"/>
      <c r="BB30" s="74"/>
      <c r="BC30" s="75"/>
      <c r="BD30" s="112"/>
      <c r="BE30" s="113">
        <v>20</v>
      </c>
      <c r="BF30" s="113"/>
      <c r="BG30" s="113"/>
      <c r="BH30" s="113"/>
      <c r="BI30" s="113">
        <v>30</v>
      </c>
      <c r="BJ30" s="114">
        <v>2</v>
      </c>
      <c r="BK30" s="73"/>
      <c r="BL30" s="74"/>
      <c r="BM30" s="74"/>
      <c r="BN30" s="74"/>
      <c r="BO30" s="74"/>
      <c r="BP30" s="74"/>
      <c r="BQ30" s="75"/>
      <c r="BR30" s="112"/>
      <c r="BS30" s="113"/>
      <c r="BT30" s="113"/>
      <c r="BU30" s="113"/>
      <c r="BV30" s="113"/>
      <c r="BW30" s="113"/>
      <c r="BX30" s="114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</row>
    <row r="31" spans="1:960" s="23" customFormat="1" ht="15.75" thickBot="1" x14ac:dyDescent="0.3">
      <c r="A31" s="76" t="s">
        <v>74</v>
      </c>
      <c r="B31" s="77" t="s">
        <v>75</v>
      </c>
      <c r="C31" s="78">
        <f t="shared" ref="C31:AH31" si="18">SUM(C32:C38)</f>
        <v>20</v>
      </c>
      <c r="D31" s="78">
        <f t="shared" si="18"/>
        <v>500</v>
      </c>
      <c r="E31" s="78">
        <f t="shared" si="18"/>
        <v>320</v>
      </c>
      <c r="F31" s="78">
        <f t="shared" si="18"/>
        <v>180</v>
      </c>
      <c r="G31" s="78">
        <f t="shared" si="18"/>
        <v>15</v>
      </c>
      <c r="H31" s="78">
        <f t="shared" si="18"/>
        <v>15</v>
      </c>
      <c r="I31" s="78">
        <f t="shared" si="18"/>
        <v>0</v>
      </c>
      <c r="J31" s="78">
        <f t="shared" si="18"/>
        <v>0</v>
      </c>
      <c r="K31" s="78">
        <f t="shared" si="18"/>
        <v>0</v>
      </c>
      <c r="L31" s="78">
        <f t="shared" si="18"/>
        <v>70</v>
      </c>
      <c r="M31" s="78">
        <f t="shared" si="18"/>
        <v>4</v>
      </c>
      <c r="N31" s="78">
        <f t="shared" si="18"/>
        <v>25</v>
      </c>
      <c r="O31" s="78">
        <f t="shared" si="18"/>
        <v>25</v>
      </c>
      <c r="P31" s="78">
        <f t="shared" si="18"/>
        <v>0</v>
      </c>
      <c r="Q31" s="78">
        <f t="shared" si="18"/>
        <v>0</v>
      </c>
      <c r="R31" s="78">
        <f t="shared" si="18"/>
        <v>0</v>
      </c>
      <c r="S31" s="78">
        <f t="shared" si="18"/>
        <v>75</v>
      </c>
      <c r="T31" s="86">
        <f t="shared" si="18"/>
        <v>5</v>
      </c>
      <c r="U31" s="83">
        <f t="shared" si="18"/>
        <v>15</v>
      </c>
      <c r="V31" s="78">
        <f t="shared" si="18"/>
        <v>15</v>
      </c>
      <c r="W31" s="78">
        <f t="shared" si="18"/>
        <v>0</v>
      </c>
      <c r="X31" s="78">
        <f t="shared" si="18"/>
        <v>0</v>
      </c>
      <c r="Y31" s="78">
        <f t="shared" si="18"/>
        <v>0</v>
      </c>
      <c r="Z31" s="78">
        <f t="shared" si="18"/>
        <v>45</v>
      </c>
      <c r="AA31" s="78">
        <f t="shared" si="18"/>
        <v>3</v>
      </c>
      <c r="AB31" s="78">
        <f t="shared" si="18"/>
        <v>0</v>
      </c>
      <c r="AC31" s="78">
        <f t="shared" si="18"/>
        <v>0</v>
      </c>
      <c r="AD31" s="78">
        <f t="shared" si="18"/>
        <v>0</v>
      </c>
      <c r="AE31" s="78">
        <f t="shared" si="18"/>
        <v>0</v>
      </c>
      <c r="AF31" s="78">
        <f t="shared" si="18"/>
        <v>0</v>
      </c>
      <c r="AG31" s="78">
        <f t="shared" si="18"/>
        <v>0</v>
      </c>
      <c r="AH31" s="86">
        <f t="shared" si="18"/>
        <v>0</v>
      </c>
      <c r="AI31" s="83">
        <f t="shared" ref="AI31:BN31" si="19">SUM(AI32:AI38)</f>
        <v>10</v>
      </c>
      <c r="AJ31" s="78">
        <f t="shared" si="19"/>
        <v>10</v>
      </c>
      <c r="AK31" s="78">
        <f t="shared" si="19"/>
        <v>0</v>
      </c>
      <c r="AL31" s="78">
        <f t="shared" si="19"/>
        <v>0</v>
      </c>
      <c r="AM31" s="78">
        <f t="shared" si="19"/>
        <v>0</v>
      </c>
      <c r="AN31" s="78">
        <f t="shared" si="19"/>
        <v>30</v>
      </c>
      <c r="AO31" s="86">
        <f t="shared" si="19"/>
        <v>2</v>
      </c>
      <c r="AP31" s="83">
        <f t="shared" si="19"/>
        <v>10</v>
      </c>
      <c r="AQ31" s="78">
        <f t="shared" si="19"/>
        <v>10</v>
      </c>
      <c r="AR31" s="78">
        <f t="shared" si="19"/>
        <v>0</v>
      </c>
      <c r="AS31" s="78">
        <f t="shared" si="19"/>
        <v>0</v>
      </c>
      <c r="AT31" s="78">
        <f t="shared" si="19"/>
        <v>0</v>
      </c>
      <c r="AU31" s="78">
        <f t="shared" si="19"/>
        <v>30</v>
      </c>
      <c r="AV31" s="86">
        <f t="shared" si="19"/>
        <v>2</v>
      </c>
      <c r="AW31" s="83">
        <f t="shared" si="19"/>
        <v>0</v>
      </c>
      <c r="AX31" s="78">
        <f t="shared" si="19"/>
        <v>0</v>
      </c>
      <c r="AY31" s="78">
        <f t="shared" si="19"/>
        <v>0</v>
      </c>
      <c r="AZ31" s="78">
        <f t="shared" si="19"/>
        <v>0</v>
      </c>
      <c r="BA31" s="78">
        <f t="shared" si="19"/>
        <v>0</v>
      </c>
      <c r="BB31" s="78">
        <f t="shared" si="19"/>
        <v>0</v>
      </c>
      <c r="BC31" s="86">
        <f t="shared" si="19"/>
        <v>0</v>
      </c>
      <c r="BD31" s="83">
        <f t="shared" si="19"/>
        <v>0</v>
      </c>
      <c r="BE31" s="78">
        <f t="shared" si="19"/>
        <v>0</v>
      </c>
      <c r="BF31" s="78">
        <f t="shared" si="19"/>
        <v>0</v>
      </c>
      <c r="BG31" s="78">
        <f t="shared" si="19"/>
        <v>0</v>
      </c>
      <c r="BH31" s="78">
        <f t="shared" si="19"/>
        <v>0</v>
      </c>
      <c r="BI31" s="78">
        <f t="shared" si="19"/>
        <v>0</v>
      </c>
      <c r="BJ31" s="86">
        <f t="shared" si="19"/>
        <v>0</v>
      </c>
      <c r="BK31" s="83">
        <f t="shared" si="19"/>
        <v>0</v>
      </c>
      <c r="BL31" s="78">
        <f t="shared" si="19"/>
        <v>0</v>
      </c>
      <c r="BM31" s="78">
        <f t="shared" si="19"/>
        <v>0</v>
      </c>
      <c r="BN31" s="78">
        <f t="shared" si="19"/>
        <v>0</v>
      </c>
      <c r="BO31" s="78">
        <f t="shared" ref="BO31:BX31" si="20">SUM(BO32:BO38)</f>
        <v>0</v>
      </c>
      <c r="BP31" s="78">
        <f t="shared" si="20"/>
        <v>0</v>
      </c>
      <c r="BQ31" s="86">
        <f t="shared" si="20"/>
        <v>0</v>
      </c>
      <c r="BR31" s="83">
        <f t="shared" si="20"/>
        <v>0</v>
      </c>
      <c r="BS31" s="78">
        <f t="shared" si="20"/>
        <v>30</v>
      </c>
      <c r="BT31" s="78">
        <f t="shared" si="20"/>
        <v>0</v>
      </c>
      <c r="BU31" s="78">
        <f t="shared" si="20"/>
        <v>0</v>
      </c>
      <c r="BV31" s="78">
        <f t="shared" si="20"/>
        <v>0</v>
      </c>
      <c r="BW31" s="78">
        <f t="shared" si="20"/>
        <v>70</v>
      </c>
      <c r="BX31" s="86">
        <f t="shared" si="20"/>
        <v>4</v>
      </c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  <c r="ZQ31" s="29"/>
      <c r="ZR31" s="29"/>
      <c r="ZS31" s="29"/>
      <c r="ZT31" s="29"/>
      <c r="ZU31" s="29"/>
      <c r="ZV31" s="29"/>
      <c r="ZW31" s="29"/>
      <c r="ZX31" s="29"/>
      <c r="ZY31" s="29"/>
      <c r="ZZ31" s="29"/>
      <c r="AAA31" s="29"/>
      <c r="AAB31" s="29"/>
      <c r="AAC31" s="29"/>
      <c r="AAD31" s="29"/>
      <c r="AAE31" s="29"/>
      <c r="AAF31" s="29"/>
      <c r="AAG31" s="29"/>
      <c r="AAH31" s="29"/>
      <c r="AAI31" s="29"/>
      <c r="AAJ31" s="29"/>
      <c r="AAK31" s="29"/>
      <c r="AAL31" s="29"/>
      <c r="AAM31" s="29"/>
      <c r="AAN31" s="29"/>
      <c r="AAO31" s="29"/>
      <c r="AAP31" s="29"/>
      <c r="AAQ31" s="29"/>
      <c r="AAR31" s="29"/>
      <c r="AAS31" s="29"/>
      <c r="AAT31" s="29"/>
      <c r="AAU31" s="29"/>
      <c r="AAV31" s="29"/>
      <c r="AAW31" s="29"/>
      <c r="AAX31" s="29"/>
      <c r="AAY31" s="29"/>
      <c r="AAZ31" s="29"/>
      <c r="ABA31" s="29"/>
      <c r="ABB31" s="29"/>
      <c r="ABC31" s="29"/>
      <c r="ABD31" s="29"/>
      <c r="ABE31" s="29"/>
      <c r="ABF31" s="29"/>
      <c r="ABG31" s="29"/>
      <c r="ABH31" s="29"/>
      <c r="ABI31" s="29"/>
      <c r="ABJ31" s="29"/>
      <c r="ABK31" s="29"/>
      <c r="ABL31" s="29"/>
      <c r="ABM31" s="29"/>
      <c r="ABN31" s="29"/>
      <c r="ABO31" s="29"/>
      <c r="ABP31" s="29"/>
      <c r="ABQ31" s="29"/>
      <c r="ABR31" s="29"/>
      <c r="ABS31" s="29"/>
      <c r="ABT31" s="29"/>
      <c r="ABU31" s="29"/>
      <c r="ABV31" s="29"/>
      <c r="ABW31" s="29"/>
      <c r="ABX31" s="29"/>
      <c r="ABY31" s="29"/>
      <c r="ABZ31" s="29"/>
      <c r="ACA31" s="29"/>
      <c r="ACB31" s="29"/>
      <c r="ACC31" s="29"/>
      <c r="ACD31" s="29"/>
      <c r="ACE31" s="29"/>
      <c r="ACF31" s="29"/>
      <c r="ACG31" s="29"/>
      <c r="ACH31" s="29"/>
      <c r="ACI31" s="29"/>
      <c r="ACJ31" s="29"/>
      <c r="ACK31" s="29"/>
      <c r="ACL31" s="29"/>
      <c r="ACM31" s="29"/>
      <c r="ACN31" s="29"/>
      <c r="ACO31" s="29"/>
      <c r="ACP31" s="29"/>
      <c r="ACQ31" s="29"/>
      <c r="ACR31" s="29"/>
      <c r="ACS31" s="29"/>
      <c r="ACT31" s="29"/>
      <c r="ACU31" s="29"/>
      <c r="ACV31" s="29"/>
      <c r="ACW31" s="29"/>
      <c r="ACX31" s="29"/>
      <c r="ACY31" s="29"/>
      <c r="ACZ31" s="29"/>
      <c r="ADA31" s="29"/>
      <c r="ADB31" s="29"/>
      <c r="ADC31" s="29"/>
      <c r="ADD31" s="29"/>
      <c r="ADE31" s="29"/>
      <c r="ADF31" s="29"/>
      <c r="ADG31" s="29"/>
      <c r="ADH31" s="29"/>
      <c r="ADI31" s="29"/>
      <c r="ADJ31" s="29"/>
      <c r="ADK31" s="29"/>
      <c r="ADL31" s="29"/>
      <c r="ADM31" s="29"/>
      <c r="ADN31" s="29"/>
      <c r="ADO31" s="29"/>
      <c r="ADP31" s="29"/>
      <c r="ADQ31" s="29"/>
      <c r="ADR31" s="29"/>
      <c r="ADS31" s="29"/>
      <c r="ADT31" s="29"/>
      <c r="ADU31" s="29"/>
      <c r="ADV31" s="29"/>
      <c r="ADW31" s="29"/>
      <c r="ADX31" s="29"/>
      <c r="ADY31" s="29"/>
      <c r="ADZ31" s="29"/>
      <c r="AEA31" s="29"/>
      <c r="AEB31" s="29"/>
      <c r="AEC31" s="29"/>
      <c r="AED31" s="29"/>
      <c r="AEE31" s="29"/>
      <c r="AEF31" s="29"/>
      <c r="AEG31" s="29"/>
      <c r="AEH31" s="29"/>
      <c r="AEI31" s="29"/>
      <c r="AEJ31" s="29"/>
      <c r="AEK31" s="29"/>
      <c r="AEL31" s="29"/>
      <c r="AEM31" s="29"/>
      <c r="AEN31" s="29"/>
      <c r="AEO31" s="29"/>
      <c r="AEP31" s="29"/>
      <c r="AEQ31" s="29"/>
      <c r="AER31" s="29"/>
      <c r="AES31" s="29"/>
      <c r="AET31" s="29"/>
      <c r="AEU31" s="29"/>
      <c r="AEV31" s="29"/>
      <c r="AEW31" s="29"/>
      <c r="AEX31" s="29"/>
      <c r="AEY31" s="29"/>
      <c r="AEZ31" s="29"/>
      <c r="AFA31" s="29"/>
      <c r="AFB31" s="29"/>
      <c r="AFC31" s="29"/>
      <c r="AFD31" s="29"/>
      <c r="AFE31" s="29"/>
      <c r="AFF31" s="29"/>
      <c r="AFG31" s="29"/>
      <c r="AFH31" s="29"/>
      <c r="AFI31" s="29"/>
      <c r="AFJ31" s="29"/>
      <c r="AFK31" s="29"/>
      <c r="AFL31" s="29"/>
      <c r="AFM31" s="29"/>
      <c r="AFN31" s="29"/>
      <c r="AFO31" s="29"/>
      <c r="AFP31" s="29"/>
      <c r="AFQ31" s="29"/>
      <c r="AFR31" s="29"/>
      <c r="AFS31" s="29"/>
      <c r="AFT31" s="29"/>
      <c r="AFU31" s="29"/>
      <c r="AFV31" s="29"/>
      <c r="AFW31" s="29"/>
      <c r="AFX31" s="29"/>
      <c r="AFY31" s="29"/>
      <c r="AFZ31" s="29"/>
      <c r="AGA31" s="29"/>
      <c r="AGB31" s="29"/>
      <c r="AGC31" s="29"/>
      <c r="AGD31" s="29"/>
      <c r="AGE31" s="29"/>
      <c r="AGF31" s="29"/>
      <c r="AGG31" s="29"/>
      <c r="AGH31" s="29"/>
      <c r="AGI31" s="29"/>
      <c r="AGJ31" s="29"/>
      <c r="AGK31" s="29"/>
      <c r="AGL31" s="29"/>
      <c r="AGM31" s="29"/>
      <c r="AGN31" s="29"/>
      <c r="AGO31" s="29"/>
      <c r="AGP31" s="29"/>
      <c r="AGQ31" s="29"/>
      <c r="AGR31" s="29"/>
      <c r="AGS31" s="29"/>
      <c r="AGT31" s="29"/>
      <c r="AGU31" s="29"/>
      <c r="AGV31" s="29"/>
      <c r="AGW31" s="29"/>
      <c r="AGX31" s="29"/>
      <c r="AGY31" s="29"/>
      <c r="AGZ31" s="29"/>
      <c r="AHA31" s="29"/>
      <c r="AHB31" s="29"/>
      <c r="AHC31" s="29"/>
      <c r="AHD31" s="29"/>
      <c r="AHE31" s="29"/>
      <c r="AHF31" s="29"/>
      <c r="AHG31" s="29"/>
      <c r="AHH31" s="29"/>
      <c r="AHI31" s="29"/>
      <c r="AHJ31" s="29"/>
      <c r="AHK31" s="29"/>
      <c r="AHL31" s="29"/>
      <c r="AHM31" s="29"/>
      <c r="AHN31" s="29"/>
      <c r="AHO31" s="29"/>
      <c r="AHP31" s="29"/>
      <c r="AHQ31" s="29"/>
      <c r="AHR31" s="29"/>
      <c r="AHS31" s="29"/>
      <c r="AHT31" s="29"/>
      <c r="AHU31" s="29"/>
      <c r="AHV31" s="29"/>
      <c r="AHW31" s="29"/>
      <c r="AHX31" s="29"/>
      <c r="AHY31" s="29"/>
      <c r="AHZ31" s="29"/>
      <c r="AIA31" s="29"/>
      <c r="AIB31" s="29"/>
      <c r="AIC31" s="29"/>
      <c r="AID31" s="29"/>
      <c r="AIE31" s="29"/>
      <c r="AIF31" s="29"/>
      <c r="AIG31" s="29"/>
      <c r="AIH31" s="29"/>
      <c r="AII31" s="29"/>
      <c r="AIJ31" s="29"/>
      <c r="AIK31" s="29"/>
      <c r="AIL31" s="29"/>
      <c r="AIM31" s="29"/>
      <c r="AIN31" s="29"/>
      <c r="AIO31" s="29"/>
      <c r="AIP31" s="29"/>
      <c r="AIQ31" s="29"/>
      <c r="AIR31" s="29"/>
      <c r="AIS31" s="29"/>
      <c r="AIT31" s="29"/>
      <c r="AIU31" s="29"/>
      <c r="AIV31" s="29"/>
      <c r="AIW31" s="29"/>
      <c r="AIX31" s="29"/>
      <c r="AIY31" s="29"/>
      <c r="AIZ31" s="29"/>
      <c r="AJA31" s="29"/>
      <c r="AJB31" s="29"/>
      <c r="AJC31" s="29"/>
      <c r="AJD31" s="29"/>
      <c r="AJE31" s="29"/>
      <c r="AJF31" s="29"/>
      <c r="AJG31" s="29"/>
      <c r="AJH31" s="29"/>
      <c r="AJI31" s="29"/>
      <c r="AJJ31" s="29"/>
      <c r="AJK31" s="29"/>
      <c r="AJL31" s="29"/>
      <c r="AJM31" s="29"/>
      <c r="AJN31" s="29"/>
      <c r="AJO31" s="29"/>
      <c r="AJP31" s="29"/>
      <c r="AJQ31" s="29"/>
      <c r="AJR31" s="29"/>
      <c r="AJS31" s="29"/>
      <c r="AJT31" s="29"/>
      <c r="AJU31" s="29"/>
      <c r="AJV31" s="29"/>
      <c r="AJW31" s="29"/>
      <c r="AJX31" s="29"/>
    </row>
    <row r="32" spans="1:960" s="7" customFormat="1" ht="15.75" thickBot="1" x14ac:dyDescent="0.3">
      <c r="A32" s="179" t="s">
        <v>31</v>
      </c>
      <c r="B32" s="135" t="s">
        <v>76</v>
      </c>
      <c r="C32" s="131">
        <f t="shared" ref="C32:C38" si="21">SUM(M32,T32,AA32,AH32,AO32,AV32,BC32,BJ32,BQ32,BX32)</f>
        <v>4</v>
      </c>
      <c r="D32" s="131">
        <f>SUM(E32:F32)</f>
        <v>100</v>
      </c>
      <c r="E32" s="131">
        <f t="shared" ref="E32:E38" si="22">SUM(L32,S32,Z32,AG32,AN32,AU32,BB32,BI32,BP32,BW32)</f>
        <v>70</v>
      </c>
      <c r="F32" s="131">
        <f t="shared" ref="F32:F38" si="23">SUM(G32:K32,N32:R32,U32:Y32,AB32:AF32,AI32:AM32,AP32:AT32,AW32:BA32,BD32:BH32,BK32:BO32,BR32:BV32)</f>
        <v>30</v>
      </c>
      <c r="G32" s="79">
        <v>15</v>
      </c>
      <c r="H32" s="28">
        <v>15</v>
      </c>
      <c r="I32" s="28"/>
      <c r="J32" s="28"/>
      <c r="K32" s="28"/>
      <c r="L32" s="28">
        <v>70</v>
      </c>
      <c r="M32" s="80">
        <v>4</v>
      </c>
      <c r="N32" s="115"/>
      <c r="O32" s="116"/>
      <c r="P32" s="116"/>
      <c r="Q32" s="116"/>
      <c r="R32" s="116"/>
      <c r="S32" s="116"/>
      <c r="T32" s="117"/>
      <c r="U32" s="79"/>
      <c r="V32" s="28"/>
      <c r="W32" s="28"/>
      <c r="X32" s="28"/>
      <c r="Y32" s="28"/>
      <c r="Z32" s="28"/>
      <c r="AA32" s="80"/>
      <c r="AB32" s="115"/>
      <c r="AC32" s="116"/>
      <c r="AD32" s="116"/>
      <c r="AE32" s="116"/>
      <c r="AF32" s="116"/>
      <c r="AG32" s="116"/>
      <c r="AH32" s="117"/>
      <c r="AI32" s="79"/>
      <c r="AJ32" s="28"/>
      <c r="AK32" s="28"/>
      <c r="AL32" s="28"/>
      <c r="AM32" s="28"/>
      <c r="AN32" s="28"/>
      <c r="AO32" s="87"/>
      <c r="AP32" s="115"/>
      <c r="AQ32" s="116"/>
      <c r="AR32" s="116"/>
      <c r="AS32" s="116"/>
      <c r="AT32" s="116"/>
      <c r="AU32" s="116"/>
      <c r="AV32" s="117"/>
      <c r="AW32" s="79"/>
      <c r="AX32" s="28"/>
      <c r="AY32" s="28"/>
      <c r="AZ32" s="28"/>
      <c r="BA32" s="28"/>
      <c r="BB32" s="28"/>
      <c r="BC32" s="87"/>
      <c r="BD32" s="115"/>
      <c r="BE32" s="116"/>
      <c r="BF32" s="116"/>
      <c r="BG32" s="116"/>
      <c r="BH32" s="116"/>
      <c r="BI32" s="116"/>
      <c r="BJ32" s="117"/>
      <c r="BK32" s="79"/>
      <c r="BL32" s="28"/>
      <c r="BM32" s="28"/>
      <c r="BN32" s="28"/>
      <c r="BO32" s="28"/>
      <c r="BP32" s="28"/>
      <c r="BQ32" s="87"/>
      <c r="BR32" s="115"/>
      <c r="BS32" s="116"/>
      <c r="BT32" s="116"/>
      <c r="BU32" s="116"/>
      <c r="BV32" s="116"/>
      <c r="BW32" s="116"/>
      <c r="BX32" s="117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</row>
    <row r="33" spans="1:960" s="7" customFormat="1" ht="15.75" thickBot="1" x14ac:dyDescent="0.3">
      <c r="A33" s="180" t="s">
        <v>33</v>
      </c>
      <c r="B33" s="137" t="s">
        <v>77</v>
      </c>
      <c r="C33" s="131">
        <f t="shared" si="21"/>
        <v>3</v>
      </c>
      <c r="D33" s="131">
        <f t="shared" ref="D33:D38" si="24">SUM(E33:F33)</f>
        <v>75</v>
      </c>
      <c r="E33" s="131">
        <f t="shared" si="22"/>
        <v>45</v>
      </c>
      <c r="F33" s="131">
        <f t="shared" si="23"/>
        <v>30</v>
      </c>
      <c r="G33" s="16"/>
      <c r="H33" s="12"/>
      <c r="I33" s="12"/>
      <c r="J33" s="12"/>
      <c r="K33" s="12"/>
      <c r="L33" s="12"/>
      <c r="M33" s="50"/>
      <c r="N33" s="88">
        <v>15</v>
      </c>
      <c r="O33" s="69">
        <v>15</v>
      </c>
      <c r="P33" s="69"/>
      <c r="Q33" s="69"/>
      <c r="R33" s="69"/>
      <c r="S33" s="69">
        <v>45</v>
      </c>
      <c r="T33" s="89">
        <v>3</v>
      </c>
      <c r="U33" s="16"/>
      <c r="V33" s="12"/>
      <c r="W33" s="12"/>
      <c r="X33" s="12"/>
      <c r="Y33" s="12"/>
      <c r="Z33" s="12"/>
      <c r="AA33" s="50"/>
      <c r="AB33" s="88"/>
      <c r="AC33" s="69"/>
      <c r="AD33" s="69"/>
      <c r="AE33" s="69"/>
      <c r="AF33" s="69"/>
      <c r="AG33" s="69"/>
      <c r="AH33" s="89"/>
      <c r="AI33" s="16"/>
      <c r="AJ33" s="12"/>
      <c r="AK33" s="12"/>
      <c r="AL33" s="12"/>
      <c r="AM33" s="12"/>
      <c r="AN33" s="12"/>
      <c r="AO33" s="50"/>
      <c r="AP33" s="88"/>
      <c r="AQ33" s="69"/>
      <c r="AR33" s="69"/>
      <c r="AS33" s="69"/>
      <c r="AT33" s="69"/>
      <c r="AU33" s="69"/>
      <c r="AV33" s="89"/>
      <c r="AW33" s="16"/>
      <c r="AX33" s="12"/>
      <c r="AY33" s="12"/>
      <c r="AZ33" s="12"/>
      <c r="BA33" s="12"/>
      <c r="BB33" s="12"/>
      <c r="BC33" s="50"/>
      <c r="BD33" s="88"/>
      <c r="BE33" s="69"/>
      <c r="BF33" s="69"/>
      <c r="BG33" s="69"/>
      <c r="BH33" s="69"/>
      <c r="BI33" s="69"/>
      <c r="BJ33" s="89"/>
      <c r="BK33" s="16"/>
      <c r="BL33" s="12"/>
      <c r="BM33" s="12"/>
      <c r="BN33" s="12"/>
      <c r="BO33" s="12"/>
      <c r="BP33" s="12"/>
      <c r="BQ33" s="50"/>
      <c r="BR33" s="88"/>
      <c r="BS33" s="69"/>
      <c r="BT33" s="69"/>
      <c r="BU33" s="69"/>
      <c r="BV33" s="69"/>
      <c r="BW33" s="69"/>
      <c r="BX33" s="89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</row>
    <row r="34" spans="1:960" s="7" customFormat="1" ht="15.75" thickBot="1" x14ac:dyDescent="0.3">
      <c r="A34" s="160" t="s">
        <v>35</v>
      </c>
      <c r="B34" s="137" t="s">
        <v>78</v>
      </c>
      <c r="C34" s="131">
        <f t="shared" si="21"/>
        <v>2</v>
      </c>
      <c r="D34" s="131">
        <f t="shared" si="24"/>
        <v>50</v>
      </c>
      <c r="E34" s="131">
        <f t="shared" si="22"/>
        <v>30</v>
      </c>
      <c r="F34" s="131">
        <f t="shared" si="23"/>
        <v>20</v>
      </c>
      <c r="G34" s="16"/>
      <c r="H34" s="12"/>
      <c r="I34" s="12"/>
      <c r="J34" s="12"/>
      <c r="K34" s="12"/>
      <c r="L34" s="12"/>
      <c r="M34" s="50"/>
      <c r="N34" s="88"/>
      <c r="O34" s="69"/>
      <c r="P34" s="69"/>
      <c r="Q34" s="69"/>
      <c r="R34" s="69"/>
      <c r="S34" s="69"/>
      <c r="T34" s="89"/>
      <c r="U34" s="16"/>
      <c r="V34" s="12"/>
      <c r="W34" s="12"/>
      <c r="X34" s="12"/>
      <c r="Y34" s="12"/>
      <c r="Z34" s="12"/>
      <c r="AA34" s="50"/>
      <c r="AB34" s="88"/>
      <c r="AC34" s="69"/>
      <c r="AD34" s="69"/>
      <c r="AE34" s="69"/>
      <c r="AF34" s="69"/>
      <c r="AG34" s="69"/>
      <c r="AH34" s="89"/>
      <c r="AI34" s="16">
        <v>10</v>
      </c>
      <c r="AJ34" s="12">
        <v>10</v>
      </c>
      <c r="AK34" s="12"/>
      <c r="AL34" s="12"/>
      <c r="AM34" s="12"/>
      <c r="AN34" s="12">
        <v>30</v>
      </c>
      <c r="AO34" s="50">
        <v>2</v>
      </c>
      <c r="AP34" s="88"/>
      <c r="AQ34" s="69"/>
      <c r="AR34" s="69"/>
      <c r="AS34" s="69"/>
      <c r="AT34" s="69"/>
      <c r="AU34" s="69"/>
      <c r="AV34" s="89"/>
      <c r="AW34" s="16"/>
      <c r="AX34" s="12"/>
      <c r="AY34" s="12"/>
      <c r="AZ34" s="12"/>
      <c r="BA34" s="12"/>
      <c r="BB34" s="12"/>
      <c r="BC34" s="50"/>
      <c r="BD34" s="88"/>
      <c r="BE34" s="69"/>
      <c r="BF34" s="69"/>
      <c r="BG34" s="69"/>
      <c r="BH34" s="69"/>
      <c r="BI34" s="69"/>
      <c r="BJ34" s="89"/>
      <c r="BK34" s="16"/>
      <c r="BL34" s="12"/>
      <c r="BM34" s="12"/>
      <c r="BN34" s="12"/>
      <c r="BO34" s="12"/>
      <c r="BP34" s="12"/>
      <c r="BQ34" s="50"/>
      <c r="BR34" s="88"/>
      <c r="BS34" s="69"/>
      <c r="BT34" s="69"/>
      <c r="BU34" s="69"/>
      <c r="BV34" s="69"/>
      <c r="BW34" s="69"/>
      <c r="BX34" s="89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</row>
    <row r="35" spans="1:960" s="7" customFormat="1" ht="15.75" thickBot="1" x14ac:dyDescent="0.3">
      <c r="A35" s="180" t="s">
        <v>37</v>
      </c>
      <c r="B35" s="137" t="s">
        <v>79</v>
      </c>
      <c r="C35" s="131">
        <f t="shared" si="21"/>
        <v>2</v>
      </c>
      <c r="D35" s="131">
        <f t="shared" si="24"/>
        <v>50</v>
      </c>
      <c r="E35" s="131">
        <f t="shared" si="22"/>
        <v>30</v>
      </c>
      <c r="F35" s="131">
        <f t="shared" si="23"/>
        <v>20</v>
      </c>
      <c r="G35" s="16"/>
      <c r="H35" s="12"/>
      <c r="I35" s="12"/>
      <c r="J35" s="12"/>
      <c r="K35" s="12"/>
      <c r="L35" s="12"/>
      <c r="M35" s="50"/>
      <c r="N35" s="88">
        <v>10</v>
      </c>
      <c r="O35" s="69">
        <v>10</v>
      </c>
      <c r="P35" s="69"/>
      <c r="Q35" s="69"/>
      <c r="R35" s="69"/>
      <c r="S35" s="69">
        <v>30</v>
      </c>
      <c r="T35" s="89">
        <v>2</v>
      </c>
      <c r="U35" s="16"/>
      <c r="V35" s="12"/>
      <c r="W35" s="12"/>
      <c r="X35" s="12"/>
      <c r="Y35" s="12"/>
      <c r="Z35" s="12"/>
      <c r="AA35" s="50"/>
      <c r="AB35" s="88"/>
      <c r="AC35" s="69"/>
      <c r="AD35" s="69"/>
      <c r="AE35" s="69"/>
      <c r="AF35" s="69"/>
      <c r="AG35" s="69"/>
      <c r="AH35" s="89"/>
      <c r="AI35" s="16"/>
      <c r="AJ35" s="12"/>
      <c r="AK35" s="12"/>
      <c r="AL35" s="12"/>
      <c r="AM35" s="12"/>
      <c r="AN35" s="12"/>
      <c r="AO35" s="50"/>
      <c r="AP35" s="88"/>
      <c r="AQ35" s="69"/>
      <c r="AR35" s="69"/>
      <c r="AS35" s="69"/>
      <c r="AT35" s="69"/>
      <c r="AU35" s="69"/>
      <c r="AV35" s="89"/>
      <c r="AW35" s="16"/>
      <c r="AX35" s="12"/>
      <c r="AY35" s="12"/>
      <c r="AZ35" s="12"/>
      <c r="BA35" s="12"/>
      <c r="BB35" s="12"/>
      <c r="BC35" s="50"/>
      <c r="BD35" s="88"/>
      <c r="BE35" s="69"/>
      <c r="BF35" s="69"/>
      <c r="BG35" s="69"/>
      <c r="BH35" s="69"/>
      <c r="BI35" s="69"/>
      <c r="BJ35" s="89"/>
      <c r="BK35" s="16"/>
      <c r="BL35" s="12"/>
      <c r="BM35" s="12"/>
      <c r="BN35" s="12"/>
      <c r="BO35" s="12"/>
      <c r="BP35" s="12"/>
      <c r="BQ35" s="50"/>
      <c r="BR35" s="88"/>
      <c r="BS35" s="69"/>
      <c r="BT35" s="69"/>
      <c r="BU35" s="69"/>
      <c r="BV35" s="69"/>
      <c r="BW35" s="69"/>
      <c r="BX35" s="89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</row>
    <row r="36" spans="1:960" s="7" customFormat="1" ht="15.75" thickBot="1" x14ac:dyDescent="0.3">
      <c r="A36" s="160" t="s">
        <v>39</v>
      </c>
      <c r="B36" s="137" t="s">
        <v>80</v>
      </c>
      <c r="C36" s="131">
        <f t="shared" si="21"/>
        <v>3</v>
      </c>
      <c r="D36" s="131">
        <f t="shared" si="24"/>
        <v>75</v>
      </c>
      <c r="E36" s="131">
        <f t="shared" si="22"/>
        <v>45</v>
      </c>
      <c r="F36" s="131">
        <f t="shared" si="23"/>
        <v>30</v>
      </c>
      <c r="G36" s="16"/>
      <c r="H36" s="12"/>
      <c r="I36" s="12"/>
      <c r="J36" s="12"/>
      <c r="K36" s="12"/>
      <c r="L36" s="12"/>
      <c r="M36" s="50"/>
      <c r="N36" s="88"/>
      <c r="O36" s="69"/>
      <c r="P36" s="69"/>
      <c r="Q36" s="69"/>
      <c r="R36" s="69"/>
      <c r="S36" s="69"/>
      <c r="T36" s="89"/>
      <c r="U36" s="16">
        <v>15</v>
      </c>
      <c r="V36" s="12">
        <v>15</v>
      </c>
      <c r="W36" s="12"/>
      <c r="X36" s="12"/>
      <c r="Y36" s="12"/>
      <c r="Z36" s="12">
        <v>45</v>
      </c>
      <c r="AA36" s="50">
        <v>3</v>
      </c>
      <c r="AB36" s="88"/>
      <c r="AC36" s="69"/>
      <c r="AD36" s="69"/>
      <c r="AE36" s="69"/>
      <c r="AF36" s="69"/>
      <c r="AG36" s="69"/>
      <c r="AH36" s="89"/>
      <c r="AI36" s="16"/>
      <c r="AJ36" s="12"/>
      <c r="AK36" s="12"/>
      <c r="AL36" s="12"/>
      <c r="AM36" s="12"/>
      <c r="AN36" s="12"/>
      <c r="AO36" s="50"/>
      <c r="AP36" s="88"/>
      <c r="AQ36" s="69"/>
      <c r="AR36" s="69"/>
      <c r="AS36" s="69"/>
      <c r="AT36" s="69"/>
      <c r="AU36" s="69"/>
      <c r="AV36" s="89"/>
      <c r="AW36" s="16"/>
      <c r="AX36" s="12"/>
      <c r="AY36" s="12"/>
      <c r="AZ36" s="12"/>
      <c r="BA36" s="12"/>
      <c r="BB36" s="12"/>
      <c r="BC36" s="50"/>
      <c r="BD36" s="88"/>
      <c r="BE36" s="69"/>
      <c r="BF36" s="69"/>
      <c r="BG36" s="69"/>
      <c r="BH36" s="69"/>
      <c r="BI36" s="69"/>
      <c r="BJ36" s="89"/>
      <c r="BK36" s="16"/>
      <c r="BL36" s="12"/>
      <c r="BM36" s="12"/>
      <c r="BN36" s="12"/>
      <c r="BO36" s="12"/>
      <c r="BP36" s="12"/>
      <c r="BQ36" s="50"/>
      <c r="BR36" s="88"/>
      <c r="BS36" s="69"/>
      <c r="BT36" s="69"/>
      <c r="BU36" s="69"/>
      <c r="BV36" s="69"/>
      <c r="BW36" s="69"/>
      <c r="BX36" s="89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</row>
    <row r="37" spans="1:960" s="7" customFormat="1" ht="15.75" thickBot="1" x14ac:dyDescent="0.3">
      <c r="A37" s="180" t="s">
        <v>41</v>
      </c>
      <c r="B37" s="137" t="s">
        <v>81</v>
      </c>
      <c r="C37" s="131">
        <f t="shared" si="21"/>
        <v>2</v>
      </c>
      <c r="D37" s="131">
        <f t="shared" si="24"/>
        <v>50</v>
      </c>
      <c r="E37" s="131">
        <f t="shared" si="22"/>
        <v>30</v>
      </c>
      <c r="F37" s="131">
        <f t="shared" si="23"/>
        <v>20</v>
      </c>
      <c r="G37" s="16"/>
      <c r="H37" s="12"/>
      <c r="I37" s="12"/>
      <c r="J37" s="12"/>
      <c r="K37" s="12"/>
      <c r="L37" s="12"/>
      <c r="M37" s="50"/>
      <c r="N37" s="88"/>
      <c r="O37" s="69"/>
      <c r="P37" s="69"/>
      <c r="Q37" s="69"/>
      <c r="R37" s="69"/>
      <c r="S37" s="69"/>
      <c r="T37" s="89"/>
      <c r="U37" s="16"/>
      <c r="V37" s="12"/>
      <c r="W37" s="12"/>
      <c r="X37" s="12"/>
      <c r="Y37" s="12"/>
      <c r="Z37" s="12"/>
      <c r="AA37" s="50"/>
      <c r="AB37" s="88"/>
      <c r="AC37" s="69"/>
      <c r="AD37" s="69"/>
      <c r="AE37" s="69"/>
      <c r="AF37" s="69"/>
      <c r="AG37" s="69"/>
      <c r="AH37" s="89"/>
      <c r="AI37" s="16"/>
      <c r="AJ37" s="12"/>
      <c r="AK37" s="12"/>
      <c r="AL37" s="12"/>
      <c r="AM37" s="12"/>
      <c r="AN37" s="12"/>
      <c r="AO37" s="50"/>
      <c r="AP37" s="88">
        <v>10</v>
      </c>
      <c r="AQ37" s="69">
        <v>10</v>
      </c>
      <c r="AR37" s="69"/>
      <c r="AS37" s="69"/>
      <c r="AT37" s="69"/>
      <c r="AU37" s="69">
        <v>30</v>
      </c>
      <c r="AV37" s="89">
        <v>2</v>
      </c>
      <c r="AW37" s="16"/>
      <c r="AX37" s="12"/>
      <c r="AY37" s="12"/>
      <c r="AZ37" s="12"/>
      <c r="BA37" s="12"/>
      <c r="BB37" s="12"/>
      <c r="BC37" s="50"/>
      <c r="BD37" s="88"/>
      <c r="BE37" s="69"/>
      <c r="BF37" s="69"/>
      <c r="BG37" s="69"/>
      <c r="BH37" s="69"/>
      <c r="BI37" s="69"/>
      <c r="BJ37" s="89"/>
      <c r="BK37" s="16"/>
      <c r="BL37" s="12"/>
      <c r="BM37" s="12"/>
      <c r="BN37" s="12"/>
      <c r="BO37" s="12"/>
      <c r="BP37" s="12"/>
      <c r="BQ37" s="50"/>
      <c r="BR37" s="88"/>
      <c r="BS37" s="69"/>
      <c r="BT37" s="69"/>
      <c r="BU37" s="69"/>
      <c r="BV37" s="69"/>
      <c r="BW37" s="69"/>
      <c r="BX37" s="89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</row>
    <row r="38" spans="1:960" s="7" customFormat="1" ht="15.75" thickBot="1" x14ac:dyDescent="0.3">
      <c r="A38" s="181" t="s">
        <v>43</v>
      </c>
      <c r="B38" s="141" t="s">
        <v>82</v>
      </c>
      <c r="C38" s="131">
        <f t="shared" si="21"/>
        <v>4</v>
      </c>
      <c r="D38" s="131">
        <f t="shared" si="24"/>
        <v>100</v>
      </c>
      <c r="E38" s="131">
        <f t="shared" si="22"/>
        <v>70</v>
      </c>
      <c r="F38" s="131">
        <f t="shared" si="23"/>
        <v>30</v>
      </c>
      <c r="G38" s="18"/>
      <c r="H38" s="19"/>
      <c r="I38" s="19"/>
      <c r="J38" s="19"/>
      <c r="K38" s="19"/>
      <c r="L38" s="19"/>
      <c r="M38" s="54"/>
      <c r="N38" s="99"/>
      <c r="O38" s="100"/>
      <c r="P38" s="100"/>
      <c r="Q38" s="100"/>
      <c r="R38" s="100"/>
      <c r="S38" s="100"/>
      <c r="T38" s="102"/>
      <c r="U38" s="18"/>
      <c r="V38" s="19"/>
      <c r="W38" s="19"/>
      <c r="X38" s="19"/>
      <c r="Y38" s="19"/>
      <c r="Z38" s="19"/>
      <c r="AA38" s="53"/>
      <c r="AB38" s="99"/>
      <c r="AC38" s="100"/>
      <c r="AD38" s="100"/>
      <c r="AE38" s="100"/>
      <c r="AF38" s="100"/>
      <c r="AG38" s="100"/>
      <c r="AH38" s="102"/>
      <c r="AI38" s="18"/>
      <c r="AJ38" s="19"/>
      <c r="AK38" s="19"/>
      <c r="AL38" s="19"/>
      <c r="AM38" s="19"/>
      <c r="AN38" s="19"/>
      <c r="AO38" s="54"/>
      <c r="AP38" s="99"/>
      <c r="AQ38" s="100"/>
      <c r="AR38" s="100"/>
      <c r="AS38" s="100"/>
      <c r="AT38" s="100"/>
      <c r="AU38" s="100"/>
      <c r="AV38" s="102"/>
      <c r="AW38" s="18"/>
      <c r="AX38" s="19"/>
      <c r="AY38" s="19"/>
      <c r="AZ38" s="19"/>
      <c r="BA38" s="19"/>
      <c r="BB38" s="19"/>
      <c r="BC38" s="54"/>
      <c r="BD38" s="99"/>
      <c r="BE38" s="100"/>
      <c r="BF38" s="100"/>
      <c r="BG38" s="100"/>
      <c r="BH38" s="100"/>
      <c r="BI38" s="100"/>
      <c r="BJ38" s="102"/>
      <c r="BK38" s="18"/>
      <c r="BL38" s="19"/>
      <c r="BM38" s="19"/>
      <c r="BN38" s="19"/>
      <c r="BO38" s="19"/>
      <c r="BP38" s="19"/>
      <c r="BQ38" s="54"/>
      <c r="BR38" s="99"/>
      <c r="BS38" s="100">
        <v>30</v>
      </c>
      <c r="BT38" s="100"/>
      <c r="BU38" s="100"/>
      <c r="BV38" s="100"/>
      <c r="BW38" s="100">
        <v>70</v>
      </c>
      <c r="BX38" s="102">
        <v>4</v>
      </c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</row>
    <row r="39" spans="1:960" ht="18" customHeight="1" thickBot="1" x14ac:dyDescent="0.3">
      <c r="A39" s="158" t="s">
        <v>83</v>
      </c>
      <c r="B39" s="153" t="s">
        <v>84</v>
      </c>
      <c r="C39" s="128">
        <f t="shared" ref="C39:AH39" si="25">SUM(C40:C42)</f>
        <v>7</v>
      </c>
      <c r="D39" s="128">
        <f t="shared" si="25"/>
        <v>60</v>
      </c>
      <c r="E39" s="128">
        <f t="shared" si="25"/>
        <v>115</v>
      </c>
      <c r="F39" s="128">
        <f t="shared" si="25"/>
        <v>60</v>
      </c>
      <c r="G39" s="127">
        <f t="shared" si="25"/>
        <v>0</v>
      </c>
      <c r="H39" s="124">
        <f t="shared" si="25"/>
        <v>20</v>
      </c>
      <c r="I39" s="124">
        <f t="shared" si="25"/>
        <v>0</v>
      </c>
      <c r="J39" s="124">
        <f t="shared" si="25"/>
        <v>0</v>
      </c>
      <c r="K39" s="124">
        <f t="shared" si="25"/>
        <v>0</v>
      </c>
      <c r="L39" s="124">
        <f t="shared" si="25"/>
        <v>55</v>
      </c>
      <c r="M39" s="124">
        <f t="shared" si="25"/>
        <v>3</v>
      </c>
      <c r="N39" s="124">
        <f t="shared" si="25"/>
        <v>0</v>
      </c>
      <c r="O39" s="124">
        <f t="shared" si="25"/>
        <v>0</v>
      </c>
      <c r="P39" s="124">
        <f t="shared" si="25"/>
        <v>0</v>
      </c>
      <c r="Q39" s="124">
        <f t="shared" si="25"/>
        <v>0</v>
      </c>
      <c r="R39" s="124">
        <f t="shared" si="25"/>
        <v>0</v>
      </c>
      <c r="S39" s="124">
        <f t="shared" si="25"/>
        <v>0</v>
      </c>
      <c r="T39" s="124">
        <f t="shared" si="25"/>
        <v>0</v>
      </c>
      <c r="U39" s="124">
        <f t="shared" si="25"/>
        <v>0</v>
      </c>
      <c r="V39" s="124">
        <f t="shared" si="25"/>
        <v>0</v>
      </c>
      <c r="W39" s="124">
        <f t="shared" si="25"/>
        <v>0</v>
      </c>
      <c r="X39" s="124">
        <f t="shared" si="25"/>
        <v>0</v>
      </c>
      <c r="Y39" s="124">
        <f t="shared" si="25"/>
        <v>0</v>
      </c>
      <c r="Z39" s="124">
        <f t="shared" si="25"/>
        <v>0</v>
      </c>
      <c r="AA39" s="124">
        <f t="shared" si="25"/>
        <v>0</v>
      </c>
      <c r="AB39" s="124">
        <f t="shared" si="25"/>
        <v>0</v>
      </c>
      <c r="AC39" s="124">
        <f t="shared" si="25"/>
        <v>0</v>
      </c>
      <c r="AD39" s="124">
        <f t="shared" si="25"/>
        <v>0</v>
      </c>
      <c r="AE39" s="124">
        <f t="shared" si="25"/>
        <v>0</v>
      </c>
      <c r="AF39" s="124">
        <f t="shared" si="25"/>
        <v>0</v>
      </c>
      <c r="AG39" s="124">
        <f t="shared" si="25"/>
        <v>0</v>
      </c>
      <c r="AH39" s="124">
        <f t="shared" si="25"/>
        <v>0</v>
      </c>
      <c r="AI39" s="127">
        <f t="shared" ref="AI39:BN39" si="26">SUM(AI40:AI42)</f>
        <v>0</v>
      </c>
      <c r="AJ39" s="124">
        <f t="shared" si="26"/>
        <v>0</v>
      </c>
      <c r="AK39" s="124">
        <f t="shared" si="26"/>
        <v>0</v>
      </c>
      <c r="AL39" s="124">
        <f t="shared" si="26"/>
        <v>0</v>
      </c>
      <c r="AM39" s="124">
        <f t="shared" si="26"/>
        <v>0</v>
      </c>
      <c r="AN39" s="124">
        <f t="shared" si="26"/>
        <v>0</v>
      </c>
      <c r="AO39" s="124">
        <f t="shared" si="26"/>
        <v>0</v>
      </c>
      <c r="AP39" s="127">
        <f t="shared" si="26"/>
        <v>10</v>
      </c>
      <c r="AQ39" s="124">
        <f t="shared" si="26"/>
        <v>10</v>
      </c>
      <c r="AR39" s="124">
        <f t="shared" si="26"/>
        <v>0</v>
      </c>
      <c r="AS39" s="124">
        <f t="shared" si="26"/>
        <v>0</v>
      </c>
      <c r="AT39" s="124">
        <f t="shared" si="26"/>
        <v>0</v>
      </c>
      <c r="AU39" s="124">
        <f t="shared" si="26"/>
        <v>30</v>
      </c>
      <c r="AV39" s="124">
        <f t="shared" si="26"/>
        <v>2</v>
      </c>
      <c r="AW39" s="127">
        <f t="shared" si="26"/>
        <v>0</v>
      </c>
      <c r="AX39" s="124">
        <f t="shared" si="26"/>
        <v>0</v>
      </c>
      <c r="AY39" s="124">
        <f t="shared" si="26"/>
        <v>0</v>
      </c>
      <c r="AZ39" s="124">
        <f t="shared" si="26"/>
        <v>0</v>
      </c>
      <c r="BA39" s="124">
        <f t="shared" si="26"/>
        <v>0</v>
      </c>
      <c r="BB39" s="124">
        <f t="shared" si="26"/>
        <v>0</v>
      </c>
      <c r="BC39" s="124">
        <f t="shared" si="26"/>
        <v>0</v>
      </c>
      <c r="BD39" s="127">
        <f t="shared" si="26"/>
        <v>0</v>
      </c>
      <c r="BE39" s="124">
        <f t="shared" si="26"/>
        <v>0</v>
      </c>
      <c r="BF39" s="124">
        <f t="shared" si="26"/>
        <v>0</v>
      </c>
      <c r="BG39" s="124">
        <f t="shared" si="26"/>
        <v>0</v>
      </c>
      <c r="BH39" s="124">
        <f t="shared" si="26"/>
        <v>0</v>
      </c>
      <c r="BI39" s="124">
        <f t="shared" si="26"/>
        <v>0</v>
      </c>
      <c r="BJ39" s="124">
        <f t="shared" si="26"/>
        <v>0</v>
      </c>
      <c r="BK39" s="127">
        <f t="shared" si="26"/>
        <v>0</v>
      </c>
      <c r="BL39" s="124">
        <f t="shared" si="26"/>
        <v>20</v>
      </c>
      <c r="BM39" s="124">
        <f t="shared" si="26"/>
        <v>0</v>
      </c>
      <c r="BN39" s="124">
        <f t="shared" si="26"/>
        <v>0</v>
      </c>
      <c r="BO39" s="124">
        <f t="shared" ref="BO39:BX39" si="27">SUM(BO40:BO42)</f>
        <v>0</v>
      </c>
      <c r="BP39" s="124">
        <f t="shared" si="27"/>
        <v>30</v>
      </c>
      <c r="BQ39" s="124">
        <f t="shared" si="27"/>
        <v>2</v>
      </c>
      <c r="BR39" s="127">
        <f t="shared" si="27"/>
        <v>0</v>
      </c>
      <c r="BS39" s="124">
        <f t="shared" si="27"/>
        <v>0</v>
      </c>
      <c r="BT39" s="124">
        <f t="shared" si="27"/>
        <v>0</v>
      </c>
      <c r="BU39" s="124">
        <f t="shared" si="27"/>
        <v>0</v>
      </c>
      <c r="BV39" s="124">
        <f t="shared" si="27"/>
        <v>0</v>
      </c>
      <c r="BW39" s="124">
        <f t="shared" si="27"/>
        <v>0</v>
      </c>
      <c r="BX39" s="124">
        <f t="shared" si="27"/>
        <v>0</v>
      </c>
    </row>
    <row r="40" spans="1:960" s="7" customFormat="1" ht="15.75" thickBot="1" x14ac:dyDescent="0.3">
      <c r="A40" s="159" t="s">
        <v>31</v>
      </c>
      <c r="B40" s="154" t="s">
        <v>85</v>
      </c>
      <c r="C40" s="131">
        <f>SUM(M40,T40,AA40,AH40,AO40,AV40,BC40,BJ40,BQ40,BX40)</f>
        <v>2</v>
      </c>
      <c r="D40" s="131">
        <f>SUM(F40:F40)</f>
        <v>20</v>
      </c>
      <c r="E40" s="131">
        <f>SUM(L40,S40,Z40,AG40,AN40,AU40,BB40,BI40,BP40,BW40)</f>
        <v>30</v>
      </c>
      <c r="F40" s="131">
        <f>SUM(G40:K40,N40:R40,U40:Y40,AB40:AF40,AI40:AM40,AP40:AT40,AW40:BA40,BD40:BH40,BK40:BO40,BR40:BV40)</f>
        <v>20</v>
      </c>
      <c r="G40" s="37"/>
      <c r="H40" s="35"/>
      <c r="I40" s="35"/>
      <c r="J40" s="35"/>
      <c r="K40" s="35"/>
      <c r="L40" s="35"/>
      <c r="M40" s="84"/>
      <c r="N40" s="118"/>
      <c r="O40" s="119"/>
      <c r="P40" s="119"/>
      <c r="Q40" s="119"/>
      <c r="R40" s="119"/>
      <c r="S40" s="119"/>
      <c r="T40" s="121"/>
      <c r="U40" s="37"/>
      <c r="V40" s="35"/>
      <c r="W40" s="35"/>
      <c r="X40" s="35"/>
      <c r="Y40" s="35"/>
      <c r="Z40" s="35"/>
      <c r="AA40" s="49"/>
      <c r="AB40" s="118"/>
      <c r="AC40" s="119"/>
      <c r="AD40" s="119"/>
      <c r="AE40" s="119"/>
      <c r="AF40" s="119"/>
      <c r="AG40" s="119"/>
      <c r="AH40" s="121"/>
      <c r="AI40" s="37"/>
      <c r="AJ40" s="35"/>
      <c r="AK40" s="35"/>
      <c r="AL40" s="35"/>
      <c r="AM40" s="35"/>
      <c r="AN40" s="35"/>
      <c r="AO40" s="84"/>
      <c r="AP40" s="118">
        <v>10</v>
      </c>
      <c r="AQ40" s="119">
        <v>10</v>
      </c>
      <c r="AR40" s="119"/>
      <c r="AS40" s="119"/>
      <c r="AT40" s="119"/>
      <c r="AU40" s="119">
        <v>30</v>
      </c>
      <c r="AV40" s="121">
        <v>2</v>
      </c>
      <c r="AW40" s="37"/>
      <c r="AX40" s="35"/>
      <c r="AY40" s="35"/>
      <c r="AZ40" s="35"/>
      <c r="BA40" s="35"/>
      <c r="BB40" s="35"/>
      <c r="BC40" s="84"/>
      <c r="BD40" s="118"/>
      <c r="BE40" s="119"/>
      <c r="BF40" s="119"/>
      <c r="BG40" s="119"/>
      <c r="BH40" s="119"/>
      <c r="BI40" s="119"/>
      <c r="BJ40" s="121"/>
      <c r="BK40" s="37"/>
      <c r="BL40" s="35"/>
      <c r="BM40" s="35"/>
      <c r="BN40" s="35"/>
      <c r="BO40" s="35"/>
      <c r="BP40" s="35"/>
      <c r="BQ40" s="84"/>
      <c r="BR40" s="118"/>
      <c r="BS40" s="119"/>
      <c r="BT40" s="119"/>
      <c r="BU40" s="119"/>
      <c r="BV40" s="119"/>
      <c r="BW40" s="119"/>
      <c r="BX40" s="121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</row>
    <row r="41" spans="1:960" s="7" customFormat="1" ht="15.75" thickBot="1" x14ac:dyDescent="0.3">
      <c r="A41" s="160" t="s">
        <v>33</v>
      </c>
      <c r="B41" s="155" t="s">
        <v>86</v>
      </c>
      <c r="C41" s="131">
        <f>SUM(M41,T41,AA41,AH41,AO41,AV41,BC41,BJ41,BQ41,BX41)</f>
        <v>3</v>
      </c>
      <c r="D41" s="131">
        <f>SUM(F41:F41)</f>
        <v>20</v>
      </c>
      <c r="E41" s="131">
        <f>SUM(L41,S41,Z41,AG41,AN41,AU41,BB41,BI41,BP41,BW41)</f>
        <v>55</v>
      </c>
      <c r="F41" s="131">
        <f>SUM(G41:K41,N41:R41,U41:Y41,AB41:AF41,AI41:AM41,AP41:AT41,AW41:BA41,BD41:BH41,BK41:BO41,BR41:BV41)</f>
        <v>20</v>
      </c>
      <c r="G41" s="16"/>
      <c r="H41" s="12">
        <v>20</v>
      </c>
      <c r="I41" s="12"/>
      <c r="J41" s="12"/>
      <c r="K41" s="12"/>
      <c r="L41" s="12">
        <v>55</v>
      </c>
      <c r="M41" s="50">
        <v>3</v>
      </c>
      <c r="N41" s="88"/>
      <c r="O41" s="69"/>
      <c r="P41" s="69"/>
      <c r="Q41" s="69"/>
      <c r="R41" s="69"/>
      <c r="S41" s="69"/>
      <c r="T41" s="89"/>
      <c r="U41" s="16"/>
      <c r="V41" s="12"/>
      <c r="W41" s="12"/>
      <c r="X41" s="12"/>
      <c r="Y41" s="12"/>
      <c r="Z41" s="12"/>
      <c r="AA41" s="50"/>
      <c r="AB41" s="88"/>
      <c r="AC41" s="69"/>
      <c r="AD41" s="69"/>
      <c r="AE41" s="69"/>
      <c r="AF41" s="69"/>
      <c r="AG41" s="69"/>
      <c r="AH41" s="89"/>
      <c r="AI41" s="16"/>
      <c r="AJ41" s="12"/>
      <c r="AK41" s="12"/>
      <c r="AL41" s="12"/>
      <c r="AM41" s="12"/>
      <c r="AN41" s="12"/>
      <c r="AO41" s="50"/>
      <c r="AP41" s="88"/>
      <c r="AQ41" s="69"/>
      <c r="AR41" s="69"/>
      <c r="AS41" s="69"/>
      <c r="AT41" s="69"/>
      <c r="AU41" s="69"/>
      <c r="AV41" s="89"/>
      <c r="AW41" s="16"/>
      <c r="AX41" s="12"/>
      <c r="AY41" s="12"/>
      <c r="AZ41" s="12"/>
      <c r="BA41" s="12"/>
      <c r="BB41" s="12"/>
      <c r="BC41" s="50"/>
      <c r="BD41" s="88"/>
      <c r="BE41" s="69"/>
      <c r="BF41" s="69"/>
      <c r="BG41" s="69"/>
      <c r="BH41" s="69"/>
      <c r="BI41" s="69"/>
      <c r="BJ41" s="89"/>
      <c r="BK41" s="16"/>
      <c r="BL41" s="12"/>
      <c r="BM41" s="12"/>
      <c r="BN41" s="12"/>
      <c r="BO41" s="12"/>
      <c r="BP41" s="12"/>
      <c r="BQ41" s="50"/>
      <c r="BR41" s="88"/>
      <c r="BS41" s="69"/>
      <c r="BT41" s="69"/>
      <c r="BU41" s="69"/>
      <c r="BV41" s="69"/>
      <c r="BW41" s="69"/>
      <c r="BX41" s="89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</row>
    <row r="42" spans="1:960" s="7" customFormat="1" ht="15.75" thickBot="1" x14ac:dyDescent="0.3">
      <c r="A42" s="182" t="s">
        <v>35</v>
      </c>
      <c r="B42" s="156" t="s">
        <v>87</v>
      </c>
      <c r="C42" s="133">
        <f>SUM(M42,T42,AA42,AH42,AO42,AV42,BC42,BJ42,BQ42,BX42)</f>
        <v>2</v>
      </c>
      <c r="D42" s="133">
        <f>SUM(F42:F42)</f>
        <v>20</v>
      </c>
      <c r="E42" s="133">
        <f>SUM(L42,S42,Z42,AG42,AN42,AU42,BB42,BI42,BP42,BW42)</f>
        <v>30</v>
      </c>
      <c r="F42" s="133">
        <f>SUM(G42:K42,N42:R42,U42:Y42,AB42:AF42,AI42:AM42,AP42:AT42,AW42:BA42,BD42:BH42,BK42:BO42,BR42:BV42)</f>
        <v>20</v>
      </c>
      <c r="G42" s="18"/>
      <c r="H42" s="19"/>
      <c r="I42" s="19"/>
      <c r="J42" s="19"/>
      <c r="K42" s="19"/>
      <c r="L42" s="19"/>
      <c r="M42" s="54"/>
      <c r="N42" s="99"/>
      <c r="O42" s="100"/>
      <c r="P42" s="100"/>
      <c r="Q42" s="100"/>
      <c r="R42" s="100"/>
      <c r="S42" s="100"/>
      <c r="T42" s="102"/>
      <c r="U42" s="18"/>
      <c r="V42" s="19"/>
      <c r="W42" s="19"/>
      <c r="X42" s="19"/>
      <c r="Y42" s="19"/>
      <c r="Z42" s="19"/>
      <c r="AA42" s="54"/>
      <c r="AB42" s="99"/>
      <c r="AC42" s="100"/>
      <c r="AD42" s="100"/>
      <c r="AE42" s="100"/>
      <c r="AF42" s="100"/>
      <c r="AG42" s="100"/>
      <c r="AH42" s="102"/>
      <c r="AI42" s="18"/>
      <c r="AJ42" s="19"/>
      <c r="AK42" s="19"/>
      <c r="AL42" s="19"/>
      <c r="AM42" s="19"/>
      <c r="AN42" s="19"/>
      <c r="AO42" s="54"/>
      <c r="AP42" s="99"/>
      <c r="AQ42" s="100"/>
      <c r="AR42" s="100"/>
      <c r="AS42" s="100"/>
      <c r="AT42" s="100"/>
      <c r="AU42" s="100"/>
      <c r="AV42" s="102"/>
      <c r="AW42" s="18"/>
      <c r="AX42" s="19"/>
      <c r="AY42" s="19"/>
      <c r="AZ42" s="19"/>
      <c r="BA42" s="19"/>
      <c r="BB42" s="19"/>
      <c r="BC42" s="54"/>
      <c r="BD42" s="99"/>
      <c r="BE42" s="100"/>
      <c r="BF42" s="100"/>
      <c r="BG42" s="100"/>
      <c r="BH42" s="100"/>
      <c r="BI42" s="100"/>
      <c r="BJ42" s="102"/>
      <c r="BK42" s="18"/>
      <c r="BL42" s="19">
        <v>20</v>
      </c>
      <c r="BM42" s="19"/>
      <c r="BN42" s="19"/>
      <c r="BO42" s="19"/>
      <c r="BP42" s="19">
        <v>30</v>
      </c>
      <c r="BQ42" s="54">
        <v>2</v>
      </c>
      <c r="BR42" s="99"/>
      <c r="BS42" s="100"/>
      <c r="BT42" s="100"/>
      <c r="BU42" s="100"/>
      <c r="BV42" s="100"/>
      <c r="BW42" s="100"/>
      <c r="BX42" s="102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</row>
    <row r="43" spans="1:960" s="123" customFormat="1" ht="30" customHeight="1" thickBot="1" x14ac:dyDescent="0.3">
      <c r="A43" s="158" t="s">
        <v>88</v>
      </c>
      <c r="B43" s="162" t="s">
        <v>89</v>
      </c>
      <c r="C43" s="124">
        <f t="shared" ref="C43:AH43" si="28">C45+C47+C49+C51+C53+C55+C57+C59+C61+C63</f>
        <v>57</v>
      </c>
      <c r="D43" s="124">
        <f t="shared" si="28"/>
        <v>1425</v>
      </c>
      <c r="E43" s="124">
        <f t="shared" si="28"/>
        <v>945</v>
      </c>
      <c r="F43" s="124">
        <f t="shared" si="28"/>
        <v>480</v>
      </c>
      <c r="G43" s="124">
        <f t="shared" si="28"/>
        <v>0</v>
      </c>
      <c r="H43" s="124">
        <f t="shared" si="28"/>
        <v>0</v>
      </c>
      <c r="I43" s="124">
        <f t="shared" si="28"/>
        <v>0</v>
      </c>
      <c r="J43" s="124">
        <f t="shared" si="28"/>
        <v>0</v>
      </c>
      <c r="K43" s="124">
        <f t="shared" si="28"/>
        <v>0</v>
      </c>
      <c r="L43" s="124">
        <f t="shared" si="28"/>
        <v>0</v>
      </c>
      <c r="M43" s="124">
        <f t="shared" si="28"/>
        <v>0</v>
      </c>
      <c r="N43" s="124">
        <f t="shared" si="28"/>
        <v>0</v>
      </c>
      <c r="O43" s="124">
        <f t="shared" si="28"/>
        <v>0</v>
      </c>
      <c r="P43" s="124">
        <f t="shared" si="28"/>
        <v>0</v>
      </c>
      <c r="Q43" s="124">
        <f t="shared" si="28"/>
        <v>20</v>
      </c>
      <c r="R43" s="124">
        <f t="shared" si="28"/>
        <v>0</v>
      </c>
      <c r="S43" s="124">
        <f t="shared" si="28"/>
        <v>30</v>
      </c>
      <c r="T43" s="124">
        <f t="shared" si="28"/>
        <v>2</v>
      </c>
      <c r="U43" s="124">
        <f t="shared" si="28"/>
        <v>45</v>
      </c>
      <c r="V43" s="124">
        <f t="shared" si="28"/>
        <v>45</v>
      </c>
      <c r="W43" s="124">
        <f t="shared" si="28"/>
        <v>0</v>
      </c>
      <c r="X43" s="124">
        <f t="shared" si="28"/>
        <v>20</v>
      </c>
      <c r="Y43" s="124">
        <f t="shared" si="28"/>
        <v>0</v>
      </c>
      <c r="Z43" s="124">
        <f t="shared" si="28"/>
        <v>190</v>
      </c>
      <c r="AA43" s="124">
        <f t="shared" si="28"/>
        <v>12</v>
      </c>
      <c r="AB43" s="124">
        <f t="shared" si="28"/>
        <v>75</v>
      </c>
      <c r="AC43" s="124">
        <f t="shared" si="28"/>
        <v>75</v>
      </c>
      <c r="AD43" s="124">
        <f t="shared" si="28"/>
        <v>0</v>
      </c>
      <c r="AE43" s="124">
        <f t="shared" si="28"/>
        <v>20</v>
      </c>
      <c r="AF43" s="124">
        <f t="shared" si="28"/>
        <v>0</v>
      </c>
      <c r="AG43" s="124">
        <f t="shared" si="28"/>
        <v>380</v>
      </c>
      <c r="AH43" s="124">
        <f t="shared" si="28"/>
        <v>22</v>
      </c>
      <c r="AI43" s="127">
        <f t="shared" ref="AI43:BN43" si="29">AI45+AI47+AI49+AI51+AI53+AI55+AI57+AI59+AI61+AI63</f>
        <v>60</v>
      </c>
      <c r="AJ43" s="124">
        <f t="shared" si="29"/>
        <v>60</v>
      </c>
      <c r="AK43" s="124">
        <f t="shared" si="29"/>
        <v>0</v>
      </c>
      <c r="AL43" s="124">
        <f t="shared" si="29"/>
        <v>20</v>
      </c>
      <c r="AM43" s="124">
        <f t="shared" si="29"/>
        <v>0</v>
      </c>
      <c r="AN43" s="124">
        <f t="shared" si="29"/>
        <v>285</v>
      </c>
      <c r="AO43" s="124">
        <f t="shared" si="29"/>
        <v>17</v>
      </c>
      <c r="AP43" s="127">
        <f t="shared" si="29"/>
        <v>0</v>
      </c>
      <c r="AQ43" s="124">
        <f t="shared" si="29"/>
        <v>0</v>
      </c>
      <c r="AR43" s="124">
        <f t="shared" si="29"/>
        <v>0</v>
      </c>
      <c r="AS43" s="124">
        <f t="shared" si="29"/>
        <v>20</v>
      </c>
      <c r="AT43" s="124">
        <f t="shared" si="29"/>
        <v>0</v>
      </c>
      <c r="AU43" s="124">
        <f t="shared" si="29"/>
        <v>30</v>
      </c>
      <c r="AV43" s="124">
        <f t="shared" si="29"/>
        <v>2</v>
      </c>
      <c r="AW43" s="127">
        <f t="shared" si="29"/>
        <v>0</v>
      </c>
      <c r="AX43" s="124">
        <f t="shared" si="29"/>
        <v>0</v>
      </c>
      <c r="AY43" s="124">
        <f t="shared" si="29"/>
        <v>0</v>
      </c>
      <c r="AZ43" s="124">
        <f t="shared" si="29"/>
        <v>20</v>
      </c>
      <c r="BA43" s="124">
        <f t="shared" si="29"/>
        <v>0</v>
      </c>
      <c r="BB43" s="124">
        <f t="shared" si="29"/>
        <v>30</v>
      </c>
      <c r="BC43" s="124">
        <f t="shared" si="29"/>
        <v>2</v>
      </c>
      <c r="BD43" s="124">
        <f t="shared" si="29"/>
        <v>0</v>
      </c>
      <c r="BE43" s="124">
        <f t="shared" si="29"/>
        <v>0</v>
      </c>
      <c r="BF43" s="124">
        <f t="shared" si="29"/>
        <v>0</v>
      </c>
      <c r="BG43" s="124">
        <f t="shared" si="29"/>
        <v>0</v>
      </c>
      <c r="BH43" s="124">
        <f t="shared" si="29"/>
        <v>0</v>
      </c>
      <c r="BI43" s="124">
        <f t="shared" si="29"/>
        <v>0</v>
      </c>
      <c r="BJ43" s="124">
        <f t="shared" si="29"/>
        <v>0</v>
      </c>
      <c r="BK43" s="124">
        <f t="shared" si="29"/>
        <v>0</v>
      </c>
      <c r="BL43" s="124">
        <f t="shared" si="29"/>
        <v>0</v>
      </c>
      <c r="BM43" s="124">
        <f t="shared" si="29"/>
        <v>0</v>
      </c>
      <c r="BN43" s="124">
        <f t="shared" si="29"/>
        <v>0</v>
      </c>
      <c r="BO43" s="124">
        <f t="shared" ref="BO43:BX43" si="30">BO45+BO47+BO49+BO51+BO53+BO55+BO57+BO59+BO61+BO63</f>
        <v>0</v>
      </c>
      <c r="BP43" s="124">
        <f t="shared" si="30"/>
        <v>0</v>
      </c>
      <c r="BQ43" s="124">
        <f t="shared" si="30"/>
        <v>0</v>
      </c>
      <c r="BR43" s="124">
        <f t="shared" si="30"/>
        <v>0</v>
      </c>
      <c r="BS43" s="124">
        <f t="shared" si="30"/>
        <v>0</v>
      </c>
      <c r="BT43" s="124">
        <f t="shared" si="30"/>
        <v>0</v>
      </c>
      <c r="BU43" s="124">
        <f t="shared" si="30"/>
        <v>0</v>
      </c>
      <c r="BV43" s="124">
        <f t="shared" si="30"/>
        <v>0</v>
      </c>
      <c r="BW43" s="124">
        <f t="shared" si="30"/>
        <v>0</v>
      </c>
      <c r="BX43" s="124">
        <f t="shared" si="30"/>
        <v>0</v>
      </c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  <c r="IW43" s="122"/>
      <c r="IX43" s="122"/>
      <c r="IY43" s="122"/>
      <c r="IZ43" s="122"/>
      <c r="JA43" s="122"/>
      <c r="JB43" s="122"/>
      <c r="JC43" s="122"/>
      <c r="JD43" s="122"/>
      <c r="JE43" s="122"/>
      <c r="JF43" s="122"/>
      <c r="JG43" s="122"/>
      <c r="JH43" s="122"/>
      <c r="JI43" s="122"/>
      <c r="JJ43" s="122"/>
      <c r="JK43" s="122"/>
      <c r="JL43" s="122"/>
      <c r="JM43" s="122"/>
      <c r="JN43" s="122"/>
      <c r="JO43" s="122"/>
      <c r="JP43" s="122"/>
      <c r="JQ43" s="122"/>
      <c r="JR43" s="122"/>
      <c r="JS43" s="122"/>
      <c r="JT43" s="122"/>
      <c r="JU43" s="122"/>
      <c r="JV43" s="122"/>
      <c r="JW43" s="122"/>
      <c r="JX43" s="122"/>
      <c r="JY43" s="122"/>
      <c r="JZ43" s="122"/>
      <c r="KA43" s="122"/>
      <c r="KB43" s="122"/>
      <c r="KC43" s="122"/>
      <c r="KD43" s="122"/>
      <c r="KE43" s="122"/>
      <c r="KF43" s="122"/>
      <c r="KG43" s="122"/>
      <c r="KH43" s="122"/>
      <c r="KI43" s="122"/>
      <c r="KJ43" s="122"/>
      <c r="KK43" s="122"/>
      <c r="KL43" s="122"/>
      <c r="KM43" s="122"/>
      <c r="KN43" s="122"/>
      <c r="KO43" s="122"/>
      <c r="KP43" s="122"/>
      <c r="KQ43" s="122"/>
      <c r="KR43" s="122"/>
      <c r="KS43" s="122"/>
      <c r="KT43" s="122"/>
      <c r="KU43" s="122"/>
      <c r="KV43" s="122"/>
      <c r="KW43" s="122"/>
      <c r="KX43" s="122"/>
      <c r="KY43" s="122"/>
      <c r="KZ43" s="122"/>
      <c r="LA43" s="122"/>
      <c r="LB43" s="122"/>
      <c r="LC43" s="122"/>
      <c r="LD43" s="122"/>
      <c r="LE43" s="122"/>
      <c r="LF43" s="122"/>
      <c r="LG43" s="122"/>
      <c r="LH43" s="122"/>
      <c r="LI43" s="122"/>
      <c r="LJ43" s="122"/>
      <c r="LK43" s="122"/>
      <c r="LL43" s="122"/>
      <c r="LM43" s="122"/>
      <c r="LN43" s="122"/>
      <c r="LO43" s="122"/>
      <c r="LP43" s="122"/>
      <c r="LQ43" s="122"/>
      <c r="LR43" s="122"/>
      <c r="LS43" s="122"/>
      <c r="LT43" s="122"/>
      <c r="LU43" s="122"/>
      <c r="LV43" s="122"/>
      <c r="LW43" s="122"/>
      <c r="LX43" s="122"/>
      <c r="LY43" s="122"/>
      <c r="LZ43" s="122"/>
      <c r="MA43" s="122"/>
      <c r="MB43" s="122"/>
      <c r="MC43" s="122"/>
      <c r="MD43" s="122"/>
      <c r="ME43" s="122"/>
      <c r="MF43" s="122"/>
      <c r="MG43" s="122"/>
      <c r="MH43" s="122"/>
      <c r="MI43" s="122"/>
      <c r="MJ43" s="122"/>
      <c r="MK43" s="122"/>
      <c r="ML43" s="122"/>
      <c r="MM43" s="122"/>
      <c r="MN43" s="122"/>
      <c r="MO43" s="122"/>
      <c r="MP43" s="122"/>
      <c r="MQ43" s="122"/>
      <c r="MR43" s="122"/>
      <c r="MS43" s="122"/>
      <c r="MT43" s="122"/>
      <c r="MU43" s="122"/>
      <c r="MV43" s="122"/>
      <c r="MW43" s="122"/>
      <c r="MX43" s="122"/>
      <c r="MY43" s="122"/>
      <c r="MZ43" s="122"/>
      <c r="NA43" s="122"/>
      <c r="NB43" s="122"/>
      <c r="NC43" s="122"/>
      <c r="ND43" s="122"/>
      <c r="NE43" s="122"/>
      <c r="NF43" s="122"/>
      <c r="NG43" s="122"/>
      <c r="NH43" s="122"/>
      <c r="NI43" s="122"/>
      <c r="NJ43" s="122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2"/>
      <c r="NY43" s="122"/>
      <c r="NZ43" s="122"/>
      <c r="OA43" s="122"/>
      <c r="OB43" s="122"/>
      <c r="OC43" s="122"/>
      <c r="OD43" s="122"/>
      <c r="OE43" s="122"/>
      <c r="OF43" s="122"/>
      <c r="OG43" s="122"/>
      <c r="OH43" s="122"/>
      <c r="OI43" s="122"/>
      <c r="OJ43" s="122"/>
      <c r="OK43" s="122"/>
      <c r="OL43" s="122"/>
      <c r="OM43" s="122"/>
      <c r="ON43" s="122"/>
      <c r="OO43" s="122"/>
      <c r="OP43" s="122"/>
      <c r="OQ43" s="122"/>
      <c r="OR43" s="122"/>
      <c r="OS43" s="122"/>
      <c r="OT43" s="122"/>
      <c r="OU43" s="122"/>
      <c r="OV43" s="122"/>
      <c r="OW43" s="122"/>
      <c r="OX43" s="122"/>
      <c r="OY43" s="122"/>
      <c r="OZ43" s="122"/>
      <c r="PA43" s="122"/>
      <c r="PB43" s="122"/>
      <c r="PC43" s="122"/>
      <c r="PD43" s="122"/>
      <c r="PE43" s="122"/>
      <c r="PF43" s="122"/>
      <c r="PG43" s="122"/>
      <c r="PH43" s="122"/>
      <c r="PI43" s="122"/>
      <c r="PJ43" s="122"/>
      <c r="PK43" s="122"/>
      <c r="PL43" s="122"/>
      <c r="PM43" s="122"/>
      <c r="PN43" s="122"/>
      <c r="PO43" s="122"/>
      <c r="PP43" s="122"/>
      <c r="PQ43" s="122"/>
      <c r="PR43" s="122"/>
      <c r="PS43" s="122"/>
      <c r="PT43" s="122"/>
      <c r="PU43" s="122"/>
      <c r="PV43" s="122"/>
      <c r="PW43" s="122"/>
      <c r="PX43" s="122"/>
      <c r="PY43" s="122"/>
      <c r="PZ43" s="122"/>
      <c r="QA43" s="122"/>
      <c r="QB43" s="122"/>
      <c r="QC43" s="122"/>
      <c r="QD43" s="122"/>
      <c r="QE43" s="122"/>
      <c r="QF43" s="122"/>
      <c r="QG43" s="122"/>
      <c r="QH43" s="122"/>
      <c r="QI43" s="122"/>
      <c r="QJ43" s="122"/>
      <c r="QK43" s="122"/>
      <c r="QL43" s="122"/>
      <c r="QM43" s="122"/>
      <c r="QN43" s="122"/>
      <c r="QO43" s="122"/>
      <c r="QP43" s="122"/>
      <c r="QQ43" s="122"/>
      <c r="QR43" s="122"/>
      <c r="QS43" s="122"/>
      <c r="QT43" s="122"/>
      <c r="QU43" s="122"/>
      <c r="QV43" s="122"/>
      <c r="QW43" s="122"/>
      <c r="QX43" s="122"/>
      <c r="QY43" s="122"/>
      <c r="QZ43" s="122"/>
      <c r="RA43" s="122"/>
      <c r="RB43" s="122"/>
      <c r="RC43" s="122"/>
      <c r="RD43" s="122"/>
      <c r="RE43" s="122"/>
      <c r="RF43" s="122"/>
      <c r="RG43" s="122"/>
      <c r="RH43" s="122"/>
      <c r="RI43" s="122"/>
      <c r="RJ43" s="122"/>
      <c r="RK43" s="122"/>
      <c r="RL43" s="122"/>
      <c r="RM43" s="122"/>
      <c r="RN43" s="122"/>
      <c r="RO43" s="122"/>
      <c r="RP43" s="122"/>
      <c r="RQ43" s="122"/>
      <c r="RR43" s="122"/>
      <c r="RS43" s="122"/>
      <c r="RT43" s="122"/>
      <c r="RU43" s="122"/>
      <c r="RV43" s="122"/>
      <c r="RW43" s="122"/>
      <c r="RX43" s="122"/>
      <c r="RY43" s="122"/>
      <c r="RZ43" s="122"/>
      <c r="SA43" s="122"/>
      <c r="SB43" s="122"/>
      <c r="SC43" s="122"/>
      <c r="SD43" s="122"/>
      <c r="SE43" s="122"/>
      <c r="SF43" s="122"/>
      <c r="SG43" s="122"/>
      <c r="SH43" s="122"/>
      <c r="SI43" s="122"/>
      <c r="SJ43" s="122"/>
      <c r="SK43" s="122"/>
      <c r="SL43" s="122"/>
      <c r="SM43" s="122"/>
      <c r="SN43" s="122"/>
      <c r="SO43" s="122"/>
      <c r="SP43" s="122"/>
      <c r="SQ43" s="122"/>
      <c r="SR43" s="122"/>
      <c r="SS43" s="122"/>
      <c r="ST43" s="122"/>
      <c r="SU43" s="122"/>
      <c r="SV43" s="122"/>
      <c r="SW43" s="122"/>
      <c r="SX43" s="122"/>
      <c r="SY43" s="122"/>
      <c r="SZ43" s="122"/>
      <c r="TA43" s="122"/>
      <c r="TB43" s="122"/>
      <c r="TC43" s="122"/>
      <c r="TD43" s="122"/>
      <c r="TE43" s="122"/>
      <c r="TF43" s="122"/>
      <c r="TG43" s="122"/>
      <c r="TH43" s="122"/>
      <c r="TI43" s="122"/>
      <c r="TJ43" s="122"/>
      <c r="TK43" s="122"/>
      <c r="TL43" s="122"/>
      <c r="TM43" s="122"/>
      <c r="TN43" s="122"/>
      <c r="TO43" s="122"/>
      <c r="TP43" s="122"/>
      <c r="TQ43" s="122"/>
      <c r="TR43" s="122"/>
      <c r="TS43" s="122"/>
      <c r="TT43" s="122"/>
      <c r="TU43" s="122"/>
      <c r="TV43" s="122"/>
      <c r="TW43" s="122"/>
      <c r="TX43" s="122"/>
      <c r="TY43" s="122"/>
      <c r="TZ43" s="122"/>
      <c r="UA43" s="122"/>
      <c r="UB43" s="122"/>
      <c r="UC43" s="122"/>
      <c r="UD43" s="122"/>
      <c r="UE43" s="122"/>
      <c r="UF43" s="122"/>
      <c r="UG43" s="122"/>
      <c r="UH43" s="122"/>
      <c r="UI43" s="122"/>
      <c r="UJ43" s="122"/>
      <c r="UK43" s="122"/>
      <c r="UL43" s="122"/>
      <c r="UM43" s="122"/>
      <c r="UN43" s="122"/>
      <c r="UO43" s="122"/>
      <c r="UP43" s="122"/>
      <c r="UQ43" s="122"/>
      <c r="UR43" s="122"/>
      <c r="US43" s="122"/>
      <c r="UT43" s="122"/>
      <c r="UU43" s="122"/>
      <c r="UV43" s="122"/>
      <c r="UW43" s="122"/>
      <c r="UX43" s="122"/>
      <c r="UY43" s="122"/>
      <c r="UZ43" s="122"/>
      <c r="VA43" s="122"/>
      <c r="VB43" s="122"/>
      <c r="VC43" s="122"/>
      <c r="VD43" s="122"/>
      <c r="VE43" s="122"/>
      <c r="VF43" s="122"/>
      <c r="VG43" s="122"/>
      <c r="VH43" s="122"/>
      <c r="VI43" s="122"/>
      <c r="VJ43" s="122"/>
      <c r="VK43" s="122"/>
      <c r="VL43" s="122"/>
      <c r="VM43" s="122"/>
      <c r="VN43" s="122"/>
      <c r="VO43" s="122"/>
      <c r="VP43" s="122"/>
      <c r="VQ43" s="122"/>
      <c r="VR43" s="122"/>
      <c r="VS43" s="122"/>
      <c r="VT43" s="122"/>
      <c r="VU43" s="122"/>
      <c r="VV43" s="122"/>
      <c r="VW43" s="122"/>
      <c r="VX43" s="122"/>
      <c r="VY43" s="122"/>
      <c r="VZ43" s="122"/>
      <c r="WA43" s="122"/>
      <c r="WB43" s="122"/>
      <c r="WC43" s="122"/>
      <c r="WD43" s="122"/>
      <c r="WE43" s="122"/>
      <c r="WF43" s="122"/>
      <c r="WG43" s="122"/>
      <c r="WH43" s="122"/>
      <c r="WI43" s="122"/>
      <c r="WJ43" s="122"/>
      <c r="WK43" s="122"/>
      <c r="WL43" s="122"/>
      <c r="WM43" s="122"/>
      <c r="WN43" s="122"/>
      <c r="WO43" s="122"/>
      <c r="WP43" s="122"/>
      <c r="WQ43" s="122"/>
      <c r="WR43" s="122"/>
      <c r="WS43" s="122"/>
      <c r="WT43" s="122"/>
      <c r="WU43" s="122"/>
      <c r="WV43" s="122"/>
      <c r="WW43" s="122"/>
      <c r="WX43" s="122"/>
      <c r="WY43" s="122"/>
      <c r="WZ43" s="122"/>
      <c r="XA43" s="122"/>
      <c r="XB43" s="122"/>
      <c r="XC43" s="122"/>
      <c r="XD43" s="122"/>
      <c r="XE43" s="122"/>
      <c r="XF43" s="122"/>
      <c r="XG43" s="122"/>
      <c r="XH43" s="122"/>
      <c r="XI43" s="122"/>
      <c r="XJ43" s="122"/>
      <c r="XK43" s="122"/>
      <c r="XL43" s="122"/>
      <c r="XM43" s="122"/>
      <c r="XN43" s="122"/>
      <c r="XO43" s="122"/>
      <c r="XP43" s="122"/>
      <c r="XQ43" s="122"/>
      <c r="XR43" s="122"/>
      <c r="XS43" s="122"/>
      <c r="XT43" s="122"/>
      <c r="XU43" s="122"/>
      <c r="XV43" s="122"/>
      <c r="XW43" s="122"/>
      <c r="XX43" s="122"/>
      <c r="XY43" s="122"/>
      <c r="XZ43" s="122"/>
      <c r="YA43" s="122"/>
      <c r="YB43" s="122"/>
      <c r="YC43" s="122"/>
      <c r="YD43" s="122"/>
      <c r="YE43" s="122"/>
      <c r="YF43" s="122"/>
      <c r="YG43" s="122"/>
      <c r="YH43" s="122"/>
      <c r="YI43" s="122"/>
      <c r="YJ43" s="122"/>
      <c r="YK43" s="122"/>
      <c r="YL43" s="122"/>
      <c r="YM43" s="122"/>
      <c r="YN43" s="122"/>
      <c r="YO43" s="122"/>
      <c r="YP43" s="122"/>
      <c r="YQ43" s="122"/>
      <c r="YR43" s="122"/>
      <c r="YS43" s="122"/>
      <c r="YT43" s="122"/>
      <c r="YU43" s="122"/>
      <c r="YV43" s="122"/>
      <c r="YW43" s="122"/>
      <c r="YX43" s="122"/>
      <c r="YY43" s="122"/>
      <c r="YZ43" s="122"/>
      <c r="ZA43" s="122"/>
      <c r="ZB43" s="122"/>
      <c r="ZC43" s="122"/>
      <c r="ZD43" s="122"/>
      <c r="ZE43" s="122"/>
      <c r="ZF43" s="122"/>
      <c r="ZG43" s="122"/>
      <c r="ZH43" s="122"/>
      <c r="ZI43" s="122"/>
      <c r="ZJ43" s="122"/>
      <c r="ZK43" s="122"/>
      <c r="ZL43" s="122"/>
      <c r="ZM43" s="122"/>
      <c r="ZN43" s="122"/>
      <c r="ZO43" s="122"/>
      <c r="ZP43" s="122"/>
      <c r="ZQ43" s="122"/>
      <c r="ZR43" s="122"/>
      <c r="ZS43" s="122"/>
      <c r="ZT43" s="122"/>
      <c r="ZU43" s="122"/>
      <c r="ZV43" s="122"/>
      <c r="ZW43" s="122"/>
      <c r="ZX43" s="122"/>
      <c r="ZY43" s="122"/>
      <c r="ZZ43" s="122"/>
      <c r="AAA43" s="122"/>
      <c r="AAB43" s="122"/>
      <c r="AAC43" s="122"/>
      <c r="AAD43" s="122"/>
      <c r="AAE43" s="122"/>
      <c r="AAF43" s="122"/>
      <c r="AAG43" s="122"/>
      <c r="AAH43" s="122"/>
      <c r="AAI43" s="122"/>
      <c r="AAJ43" s="122"/>
      <c r="AAK43" s="122"/>
      <c r="AAL43" s="122"/>
      <c r="AAM43" s="122"/>
      <c r="AAN43" s="122"/>
      <c r="AAO43" s="122"/>
      <c r="AAP43" s="122"/>
      <c r="AAQ43" s="122"/>
      <c r="AAR43" s="122"/>
      <c r="AAS43" s="122"/>
      <c r="AAT43" s="122"/>
      <c r="AAU43" s="122"/>
      <c r="AAV43" s="122"/>
      <c r="AAW43" s="122"/>
      <c r="AAX43" s="122"/>
      <c r="AAY43" s="122"/>
      <c r="AAZ43" s="122"/>
      <c r="ABA43" s="122"/>
      <c r="ABB43" s="122"/>
      <c r="ABC43" s="122"/>
      <c r="ABD43" s="122"/>
      <c r="ABE43" s="122"/>
      <c r="ABF43" s="122"/>
      <c r="ABG43" s="122"/>
      <c r="ABH43" s="122"/>
      <c r="ABI43" s="122"/>
      <c r="ABJ43" s="122"/>
      <c r="ABK43" s="122"/>
      <c r="ABL43" s="122"/>
      <c r="ABM43" s="122"/>
      <c r="ABN43" s="122"/>
      <c r="ABO43" s="122"/>
      <c r="ABP43" s="122"/>
      <c r="ABQ43" s="122"/>
      <c r="ABR43" s="122"/>
      <c r="ABS43" s="122"/>
      <c r="ABT43" s="122"/>
      <c r="ABU43" s="122"/>
      <c r="ABV43" s="122"/>
      <c r="ABW43" s="122"/>
      <c r="ABX43" s="122"/>
      <c r="ABY43" s="122"/>
      <c r="ABZ43" s="122"/>
      <c r="ACA43" s="122"/>
      <c r="ACB43" s="122"/>
      <c r="ACC43" s="122"/>
      <c r="ACD43" s="122"/>
      <c r="ACE43" s="122"/>
      <c r="ACF43" s="122"/>
      <c r="ACG43" s="122"/>
      <c r="ACH43" s="122"/>
      <c r="ACI43" s="122"/>
      <c r="ACJ43" s="122"/>
      <c r="ACK43" s="122"/>
      <c r="ACL43" s="122"/>
      <c r="ACM43" s="122"/>
      <c r="ACN43" s="122"/>
      <c r="ACO43" s="122"/>
      <c r="ACP43" s="122"/>
      <c r="ACQ43" s="122"/>
      <c r="ACR43" s="122"/>
      <c r="ACS43" s="122"/>
      <c r="ACT43" s="122"/>
      <c r="ACU43" s="122"/>
      <c r="ACV43" s="122"/>
      <c r="ACW43" s="122"/>
      <c r="ACX43" s="122"/>
      <c r="ACY43" s="122"/>
      <c r="ACZ43" s="122"/>
      <c r="ADA43" s="122"/>
      <c r="ADB43" s="122"/>
      <c r="ADC43" s="122"/>
      <c r="ADD43" s="122"/>
      <c r="ADE43" s="122"/>
      <c r="ADF43" s="122"/>
      <c r="ADG43" s="122"/>
      <c r="ADH43" s="122"/>
      <c r="ADI43" s="122"/>
      <c r="ADJ43" s="122"/>
      <c r="ADK43" s="122"/>
      <c r="ADL43" s="122"/>
      <c r="ADM43" s="122"/>
      <c r="ADN43" s="122"/>
      <c r="ADO43" s="122"/>
      <c r="ADP43" s="122"/>
      <c r="ADQ43" s="122"/>
      <c r="ADR43" s="122"/>
      <c r="ADS43" s="122"/>
      <c r="ADT43" s="122"/>
      <c r="ADU43" s="122"/>
      <c r="ADV43" s="122"/>
      <c r="ADW43" s="122"/>
      <c r="ADX43" s="122"/>
      <c r="ADY43" s="122"/>
      <c r="ADZ43" s="122"/>
      <c r="AEA43" s="122"/>
      <c r="AEB43" s="122"/>
      <c r="AEC43" s="122"/>
      <c r="AED43" s="122"/>
      <c r="AEE43" s="122"/>
      <c r="AEF43" s="122"/>
      <c r="AEG43" s="122"/>
      <c r="AEH43" s="122"/>
      <c r="AEI43" s="122"/>
      <c r="AEJ43" s="122"/>
      <c r="AEK43" s="122"/>
      <c r="AEL43" s="122"/>
      <c r="AEM43" s="122"/>
      <c r="AEN43" s="122"/>
      <c r="AEO43" s="122"/>
      <c r="AEP43" s="122"/>
      <c r="AEQ43" s="122"/>
      <c r="AER43" s="122"/>
      <c r="AES43" s="122"/>
      <c r="AET43" s="122"/>
      <c r="AEU43" s="122"/>
      <c r="AEV43" s="122"/>
      <c r="AEW43" s="122"/>
      <c r="AEX43" s="122"/>
      <c r="AEY43" s="122"/>
      <c r="AEZ43" s="122"/>
      <c r="AFA43" s="122"/>
      <c r="AFB43" s="122"/>
      <c r="AFC43" s="122"/>
      <c r="AFD43" s="122"/>
      <c r="AFE43" s="122"/>
      <c r="AFF43" s="122"/>
      <c r="AFG43" s="122"/>
      <c r="AFH43" s="122"/>
      <c r="AFI43" s="122"/>
      <c r="AFJ43" s="122"/>
      <c r="AFK43" s="122"/>
      <c r="AFL43" s="122"/>
      <c r="AFM43" s="122"/>
      <c r="AFN43" s="122"/>
      <c r="AFO43" s="122"/>
      <c r="AFP43" s="122"/>
      <c r="AFQ43" s="122"/>
      <c r="AFR43" s="122"/>
      <c r="AFS43" s="122"/>
      <c r="AFT43" s="122"/>
      <c r="AFU43" s="122"/>
      <c r="AFV43" s="122"/>
      <c r="AFW43" s="122"/>
      <c r="AFX43" s="122"/>
      <c r="AFY43" s="122"/>
      <c r="AFZ43" s="122"/>
      <c r="AGA43" s="122"/>
      <c r="AGB43" s="122"/>
      <c r="AGC43" s="122"/>
      <c r="AGD43" s="122"/>
      <c r="AGE43" s="122"/>
      <c r="AGF43" s="122"/>
      <c r="AGG43" s="122"/>
      <c r="AGH43" s="122"/>
      <c r="AGI43" s="122"/>
      <c r="AGJ43" s="122"/>
      <c r="AGK43" s="122"/>
      <c r="AGL43" s="122"/>
      <c r="AGM43" s="122"/>
      <c r="AGN43" s="122"/>
      <c r="AGO43" s="122"/>
      <c r="AGP43" s="122"/>
      <c r="AGQ43" s="122"/>
      <c r="AGR43" s="122"/>
      <c r="AGS43" s="122"/>
      <c r="AGT43" s="122"/>
      <c r="AGU43" s="122"/>
      <c r="AGV43" s="122"/>
      <c r="AGW43" s="122"/>
      <c r="AGX43" s="122"/>
      <c r="AGY43" s="122"/>
      <c r="AGZ43" s="122"/>
      <c r="AHA43" s="122"/>
      <c r="AHB43" s="122"/>
      <c r="AHC43" s="122"/>
      <c r="AHD43" s="122"/>
      <c r="AHE43" s="122"/>
      <c r="AHF43" s="122"/>
      <c r="AHG43" s="122"/>
      <c r="AHH43" s="122"/>
      <c r="AHI43" s="122"/>
      <c r="AHJ43" s="122"/>
      <c r="AHK43" s="122"/>
      <c r="AHL43" s="122"/>
      <c r="AHM43" s="122"/>
      <c r="AHN43" s="122"/>
      <c r="AHO43" s="122"/>
      <c r="AHP43" s="122"/>
      <c r="AHQ43" s="122"/>
      <c r="AHR43" s="122"/>
      <c r="AHS43" s="122"/>
      <c r="AHT43" s="122"/>
      <c r="AHU43" s="122"/>
      <c r="AHV43" s="122"/>
      <c r="AHW43" s="122"/>
      <c r="AHX43" s="122"/>
      <c r="AHY43" s="122"/>
      <c r="AHZ43" s="122"/>
      <c r="AIA43" s="122"/>
      <c r="AIB43" s="122"/>
      <c r="AIC43" s="122"/>
      <c r="AID43" s="122"/>
      <c r="AIE43" s="122"/>
      <c r="AIF43" s="122"/>
      <c r="AIG43" s="122"/>
      <c r="AIH43" s="122"/>
      <c r="AII43" s="122"/>
      <c r="AIJ43" s="122"/>
      <c r="AIK43" s="122"/>
      <c r="AIL43" s="122"/>
      <c r="AIM43" s="122"/>
      <c r="AIN43" s="122"/>
      <c r="AIO43" s="122"/>
      <c r="AIP43" s="122"/>
      <c r="AIQ43" s="122"/>
      <c r="AIR43" s="122"/>
      <c r="AIS43" s="122"/>
      <c r="AIT43" s="122"/>
      <c r="AIU43" s="122"/>
      <c r="AIV43" s="122"/>
      <c r="AIW43" s="122"/>
      <c r="AIX43" s="122"/>
      <c r="AIY43" s="122"/>
      <c r="AIZ43" s="122"/>
      <c r="AJA43" s="122"/>
      <c r="AJB43" s="122"/>
      <c r="AJC43" s="122"/>
      <c r="AJD43" s="122"/>
      <c r="AJE43" s="122"/>
      <c r="AJF43" s="122"/>
      <c r="AJG43" s="122"/>
      <c r="AJH43" s="122"/>
      <c r="AJI43" s="122"/>
      <c r="AJJ43" s="122"/>
      <c r="AJK43" s="122"/>
      <c r="AJL43" s="122"/>
      <c r="AJM43" s="122"/>
      <c r="AJN43" s="122"/>
      <c r="AJO43" s="122"/>
      <c r="AJP43" s="122"/>
      <c r="AJQ43" s="122"/>
      <c r="AJR43" s="122"/>
      <c r="AJS43" s="122"/>
      <c r="AJT43" s="122"/>
      <c r="AJU43" s="122"/>
      <c r="AJV43" s="122"/>
      <c r="AJW43" s="122"/>
      <c r="AJX43" s="122"/>
    </row>
    <row r="44" spans="1:960" ht="15.75" thickBot="1" x14ac:dyDescent="0.3">
      <c r="A44" s="159" t="s">
        <v>90</v>
      </c>
      <c r="B44" s="161" t="s">
        <v>91</v>
      </c>
      <c r="C44" s="55">
        <f>C45</f>
        <v>5</v>
      </c>
      <c r="D44" s="55">
        <f t="shared" ref="D44:BO44" si="31">D45</f>
        <v>125</v>
      </c>
      <c r="E44" s="55">
        <f t="shared" si="31"/>
        <v>65</v>
      </c>
      <c r="F44" s="55">
        <f t="shared" si="31"/>
        <v>60</v>
      </c>
      <c r="G44" s="55">
        <f t="shared" si="31"/>
        <v>0</v>
      </c>
      <c r="H44" s="55">
        <f t="shared" si="31"/>
        <v>0</v>
      </c>
      <c r="I44" s="55">
        <f t="shared" si="31"/>
        <v>0</v>
      </c>
      <c r="J44" s="55">
        <f t="shared" si="31"/>
        <v>0</v>
      </c>
      <c r="K44" s="55">
        <f t="shared" si="31"/>
        <v>0</v>
      </c>
      <c r="L44" s="55">
        <f t="shared" si="31"/>
        <v>0</v>
      </c>
      <c r="M44" s="55">
        <f t="shared" si="31"/>
        <v>0</v>
      </c>
      <c r="N44" s="168">
        <f t="shared" si="31"/>
        <v>0</v>
      </c>
      <c r="O44" s="55">
        <f t="shared" si="31"/>
        <v>0</v>
      </c>
      <c r="P44" s="55">
        <f t="shared" si="31"/>
        <v>0</v>
      </c>
      <c r="Q44" s="55">
        <f t="shared" si="31"/>
        <v>0</v>
      </c>
      <c r="R44" s="55">
        <f t="shared" si="31"/>
        <v>0</v>
      </c>
      <c r="S44" s="55">
        <f t="shared" si="31"/>
        <v>0</v>
      </c>
      <c r="T44" s="55">
        <f t="shared" si="31"/>
        <v>0</v>
      </c>
      <c r="U44" s="168">
        <f t="shared" si="31"/>
        <v>30</v>
      </c>
      <c r="V44" s="55">
        <f t="shared" si="31"/>
        <v>30</v>
      </c>
      <c r="W44" s="55">
        <f t="shared" si="31"/>
        <v>0</v>
      </c>
      <c r="X44" s="55">
        <f t="shared" si="31"/>
        <v>0</v>
      </c>
      <c r="Y44" s="55">
        <f t="shared" si="31"/>
        <v>0</v>
      </c>
      <c r="Z44" s="55">
        <f t="shared" si="31"/>
        <v>65</v>
      </c>
      <c r="AA44" s="55">
        <f t="shared" si="31"/>
        <v>5</v>
      </c>
      <c r="AB44" s="168">
        <f t="shared" si="31"/>
        <v>0</v>
      </c>
      <c r="AC44" s="55">
        <f t="shared" si="31"/>
        <v>0</v>
      </c>
      <c r="AD44" s="55">
        <f t="shared" si="31"/>
        <v>0</v>
      </c>
      <c r="AE44" s="55">
        <f t="shared" si="31"/>
        <v>0</v>
      </c>
      <c r="AF44" s="55">
        <f t="shared" si="31"/>
        <v>0</v>
      </c>
      <c r="AG44" s="55">
        <f t="shared" si="31"/>
        <v>0</v>
      </c>
      <c r="AH44" s="55">
        <f t="shared" si="31"/>
        <v>0</v>
      </c>
      <c r="AI44" s="168">
        <f t="shared" si="31"/>
        <v>0</v>
      </c>
      <c r="AJ44" s="55">
        <f t="shared" si="31"/>
        <v>0</v>
      </c>
      <c r="AK44" s="55">
        <f t="shared" si="31"/>
        <v>0</v>
      </c>
      <c r="AL44" s="55">
        <f t="shared" si="31"/>
        <v>0</v>
      </c>
      <c r="AM44" s="55">
        <f t="shared" si="31"/>
        <v>0</v>
      </c>
      <c r="AN44" s="55">
        <f t="shared" si="31"/>
        <v>0</v>
      </c>
      <c r="AO44" s="55">
        <f t="shared" si="31"/>
        <v>0</v>
      </c>
      <c r="AP44" s="168">
        <f t="shared" si="31"/>
        <v>0</v>
      </c>
      <c r="AQ44" s="55">
        <f t="shared" si="31"/>
        <v>0</v>
      </c>
      <c r="AR44" s="55">
        <f t="shared" si="31"/>
        <v>0</v>
      </c>
      <c r="AS44" s="55">
        <f t="shared" si="31"/>
        <v>0</v>
      </c>
      <c r="AT44" s="55">
        <f t="shared" si="31"/>
        <v>0</v>
      </c>
      <c r="AU44" s="55">
        <f t="shared" si="31"/>
        <v>0</v>
      </c>
      <c r="AV44" s="55">
        <f t="shared" si="31"/>
        <v>0</v>
      </c>
      <c r="AW44" s="168">
        <f t="shared" si="31"/>
        <v>0</v>
      </c>
      <c r="AX44" s="55">
        <f t="shared" si="31"/>
        <v>0</v>
      </c>
      <c r="AY44" s="55">
        <f t="shared" si="31"/>
        <v>0</v>
      </c>
      <c r="AZ44" s="55">
        <f t="shared" si="31"/>
        <v>0</v>
      </c>
      <c r="BA44" s="55">
        <f t="shared" si="31"/>
        <v>0</v>
      </c>
      <c r="BB44" s="55">
        <f t="shared" si="31"/>
        <v>0</v>
      </c>
      <c r="BC44" s="55">
        <f t="shared" si="31"/>
        <v>0</v>
      </c>
      <c r="BD44" s="55">
        <f t="shared" si="31"/>
        <v>0</v>
      </c>
      <c r="BE44" s="55">
        <f t="shared" si="31"/>
        <v>0</v>
      </c>
      <c r="BF44" s="55">
        <f t="shared" si="31"/>
        <v>0</v>
      </c>
      <c r="BG44" s="55">
        <f t="shared" si="31"/>
        <v>0</v>
      </c>
      <c r="BH44" s="55">
        <f t="shared" si="31"/>
        <v>0</v>
      </c>
      <c r="BI44" s="55">
        <f t="shared" si="31"/>
        <v>0</v>
      </c>
      <c r="BJ44" s="55">
        <f t="shared" si="31"/>
        <v>0</v>
      </c>
      <c r="BK44" s="55">
        <f t="shared" si="31"/>
        <v>0</v>
      </c>
      <c r="BL44" s="55">
        <f t="shared" si="31"/>
        <v>0</v>
      </c>
      <c r="BM44" s="55">
        <f t="shared" si="31"/>
        <v>0</v>
      </c>
      <c r="BN44" s="55">
        <f t="shared" si="31"/>
        <v>0</v>
      </c>
      <c r="BO44" s="55">
        <f t="shared" si="31"/>
        <v>0</v>
      </c>
      <c r="BP44" s="55">
        <f t="shared" ref="BP44:BX44" si="32">BP45</f>
        <v>0</v>
      </c>
      <c r="BQ44" s="55">
        <f t="shared" si="32"/>
        <v>0</v>
      </c>
      <c r="BR44" s="55">
        <f t="shared" si="32"/>
        <v>0</v>
      </c>
      <c r="BS44" s="55">
        <f t="shared" si="32"/>
        <v>0</v>
      </c>
      <c r="BT44" s="55">
        <f t="shared" si="32"/>
        <v>0</v>
      </c>
      <c r="BU44" s="55">
        <f t="shared" si="32"/>
        <v>0</v>
      </c>
      <c r="BV44" s="55">
        <f t="shared" si="32"/>
        <v>0</v>
      </c>
      <c r="BW44" s="55">
        <f t="shared" si="32"/>
        <v>0</v>
      </c>
      <c r="BX44" s="55">
        <f t="shared" si="32"/>
        <v>0</v>
      </c>
    </row>
    <row r="45" spans="1:960" s="7" customFormat="1" ht="15.75" thickBot="1" x14ac:dyDescent="0.3">
      <c r="A45" s="182" t="s">
        <v>31</v>
      </c>
      <c r="B45" s="156" t="s">
        <v>92</v>
      </c>
      <c r="C45" s="71">
        <f>SUM(M45,T45,AA45,AH45,AO45,AV45,BC45,BJ45,BQ45,BX45)</f>
        <v>5</v>
      </c>
      <c r="D45" s="71">
        <f>SUM(E45:F45)</f>
        <v>125</v>
      </c>
      <c r="E45" s="71">
        <f>SUM(L45,S45,Z45,AG45,AN45,AU45,BB45,BI45,BP45,BW45)</f>
        <v>65</v>
      </c>
      <c r="F45" s="71">
        <f>SUM(G45:K45,N45:R45,U45:Y45,AB45:AF45,AI45:AM45,AP45:AT45,AW45:BA45,BD45:BH45,BK45:BO45,BR45:BV45)</f>
        <v>60</v>
      </c>
      <c r="G45" s="18"/>
      <c r="H45" s="19"/>
      <c r="I45" s="19"/>
      <c r="J45" s="19"/>
      <c r="K45" s="19"/>
      <c r="L45" s="19"/>
      <c r="M45" s="54"/>
      <c r="N45" s="99"/>
      <c r="O45" s="100"/>
      <c r="P45" s="100"/>
      <c r="Q45" s="100"/>
      <c r="R45" s="100"/>
      <c r="S45" s="100"/>
      <c r="T45" s="102"/>
      <c r="U45" s="18">
        <v>30</v>
      </c>
      <c r="V45" s="19">
        <v>30</v>
      </c>
      <c r="W45" s="19"/>
      <c r="X45" s="19"/>
      <c r="Y45" s="19"/>
      <c r="Z45" s="19">
        <v>65</v>
      </c>
      <c r="AA45" s="54">
        <v>5</v>
      </c>
      <c r="AB45" s="99"/>
      <c r="AC45" s="100"/>
      <c r="AD45" s="100"/>
      <c r="AE45" s="100"/>
      <c r="AF45" s="100"/>
      <c r="AG45" s="100"/>
      <c r="AH45" s="102"/>
      <c r="AI45" s="18"/>
      <c r="AJ45" s="19"/>
      <c r="AK45" s="19"/>
      <c r="AL45" s="19"/>
      <c r="AM45" s="19"/>
      <c r="AN45" s="19"/>
      <c r="AO45" s="54"/>
      <c r="AP45" s="99"/>
      <c r="AQ45" s="100"/>
      <c r="AR45" s="100"/>
      <c r="AS45" s="100"/>
      <c r="AT45" s="100"/>
      <c r="AU45" s="100"/>
      <c r="AV45" s="102"/>
      <c r="AW45" s="18"/>
      <c r="AX45" s="19"/>
      <c r="AY45" s="19"/>
      <c r="AZ45" s="19"/>
      <c r="BA45" s="19"/>
      <c r="BB45" s="19"/>
      <c r="BC45" s="170"/>
      <c r="BD45" s="99"/>
      <c r="BE45" s="100"/>
      <c r="BF45" s="100"/>
      <c r="BG45" s="100"/>
      <c r="BH45" s="100"/>
      <c r="BI45" s="100"/>
      <c r="BJ45" s="174"/>
      <c r="BK45" s="18"/>
      <c r="BL45" s="19"/>
      <c r="BM45" s="19"/>
      <c r="BN45" s="19"/>
      <c r="BO45" s="19"/>
      <c r="BP45" s="19"/>
      <c r="BQ45" s="170"/>
      <c r="BR45" s="99"/>
      <c r="BS45" s="100"/>
      <c r="BT45" s="100"/>
      <c r="BU45" s="100"/>
      <c r="BV45" s="100"/>
      <c r="BW45" s="100"/>
      <c r="BX45" s="102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</row>
    <row r="46" spans="1:960" ht="15.75" thickBot="1" x14ac:dyDescent="0.3">
      <c r="A46" s="55" t="s">
        <v>93</v>
      </c>
      <c r="B46" s="163" t="s">
        <v>94</v>
      </c>
      <c r="C46" s="55">
        <f>C47</f>
        <v>12</v>
      </c>
      <c r="D46" s="55">
        <f>D47</f>
        <v>300</v>
      </c>
      <c r="E46" s="55">
        <f>E47</f>
        <v>180</v>
      </c>
      <c r="F46" s="55">
        <f>F47</f>
        <v>120</v>
      </c>
      <c r="G46" s="55">
        <f t="shared" ref="G46:AH46" si="33">G47</f>
        <v>0</v>
      </c>
      <c r="H46" s="55">
        <f t="shared" si="33"/>
        <v>0</v>
      </c>
      <c r="I46" s="55">
        <f t="shared" si="33"/>
        <v>0</v>
      </c>
      <c r="J46" s="55">
        <f t="shared" si="33"/>
        <v>0</v>
      </c>
      <c r="K46" s="55">
        <f t="shared" si="33"/>
        <v>0</v>
      </c>
      <c r="L46" s="55">
        <f t="shared" si="33"/>
        <v>0</v>
      </c>
      <c r="M46" s="55">
        <f t="shared" si="33"/>
        <v>0</v>
      </c>
      <c r="N46" s="168">
        <f t="shared" si="33"/>
        <v>0</v>
      </c>
      <c r="O46" s="55">
        <f t="shared" si="33"/>
        <v>0</v>
      </c>
      <c r="P46" s="55">
        <f t="shared" si="33"/>
        <v>0</v>
      </c>
      <c r="Q46" s="55">
        <f t="shared" si="33"/>
        <v>20</v>
      </c>
      <c r="R46" s="55">
        <f t="shared" si="33"/>
        <v>0</v>
      </c>
      <c r="S46" s="55">
        <f t="shared" si="33"/>
        <v>30</v>
      </c>
      <c r="T46" s="55">
        <f t="shared" si="33"/>
        <v>2</v>
      </c>
      <c r="U46" s="168">
        <f t="shared" si="33"/>
        <v>0</v>
      </c>
      <c r="V46" s="55">
        <f t="shared" si="33"/>
        <v>0</v>
      </c>
      <c r="W46" s="55">
        <f t="shared" si="33"/>
        <v>0</v>
      </c>
      <c r="X46" s="55">
        <f t="shared" si="33"/>
        <v>20</v>
      </c>
      <c r="Y46" s="55">
        <f t="shared" si="33"/>
        <v>0</v>
      </c>
      <c r="Z46" s="55">
        <f t="shared" si="33"/>
        <v>30</v>
      </c>
      <c r="AA46" s="55">
        <f t="shared" si="33"/>
        <v>2</v>
      </c>
      <c r="AB46" s="168">
        <f t="shared" si="33"/>
        <v>0</v>
      </c>
      <c r="AC46" s="55">
        <f t="shared" si="33"/>
        <v>0</v>
      </c>
      <c r="AD46" s="55">
        <f t="shared" si="33"/>
        <v>0</v>
      </c>
      <c r="AE46" s="55">
        <f t="shared" si="33"/>
        <v>20</v>
      </c>
      <c r="AF46" s="55">
        <f t="shared" si="33"/>
        <v>0</v>
      </c>
      <c r="AG46" s="55">
        <f t="shared" si="33"/>
        <v>30</v>
      </c>
      <c r="AH46" s="55">
        <f t="shared" si="33"/>
        <v>2</v>
      </c>
      <c r="AI46" s="168">
        <f>AI47</f>
        <v>0</v>
      </c>
      <c r="AJ46" s="55">
        <f t="shared" ref="AJ46:BX46" si="34">AJ47</f>
        <v>0</v>
      </c>
      <c r="AK46" s="55">
        <f t="shared" si="34"/>
        <v>0</v>
      </c>
      <c r="AL46" s="55">
        <f t="shared" si="34"/>
        <v>20</v>
      </c>
      <c r="AM46" s="55">
        <f t="shared" si="34"/>
        <v>0</v>
      </c>
      <c r="AN46" s="55">
        <f t="shared" si="34"/>
        <v>30</v>
      </c>
      <c r="AO46" s="55">
        <f t="shared" si="34"/>
        <v>2</v>
      </c>
      <c r="AP46" s="168">
        <f t="shared" si="34"/>
        <v>0</v>
      </c>
      <c r="AQ46" s="55">
        <f t="shared" si="34"/>
        <v>0</v>
      </c>
      <c r="AR46" s="55">
        <f t="shared" si="34"/>
        <v>0</v>
      </c>
      <c r="AS46" s="55">
        <f t="shared" si="34"/>
        <v>20</v>
      </c>
      <c r="AT46" s="55">
        <f t="shared" si="34"/>
        <v>0</v>
      </c>
      <c r="AU46" s="55">
        <f t="shared" si="34"/>
        <v>30</v>
      </c>
      <c r="AV46" s="55">
        <f t="shared" si="34"/>
        <v>2</v>
      </c>
      <c r="AW46" s="168">
        <f t="shared" si="34"/>
        <v>0</v>
      </c>
      <c r="AX46" s="55">
        <f t="shared" si="34"/>
        <v>0</v>
      </c>
      <c r="AY46" s="55">
        <f t="shared" si="34"/>
        <v>0</v>
      </c>
      <c r="AZ46" s="55">
        <f t="shared" si="34"/>
        <v>20</v>
      </c>
      <c r="BA46" s="55">
        <f t="shared" si="34"/>
        <v>0</v>
      </c>
      <c r="BB46" s="55">
        <f t="shared" si="34"/>
        <v>30</v>
      </c>
      <c r="BC46" s="55">
        <f t="shared" si="34"/>
        <v>2</v>
      </c>
      <c r="BD46" s="168">
        <f t="shared" si="34"/>
        <v>0</v>
      </c>
      <c r="BE46" s="55">
        <f t="shared" si="34"/>
        <v>0</v>
      </c>
      <c r="BF46" s="55">
        <f t="shared" si="34"/>
        <v>0</v>
      </c>
      <c r="BG46" s="55">
        <f t="shared" si="34"/>
        <v>0</v>
      </c>
      <c r="BH46" s="55">
        <f t="shared" si="34"/>
        <v>0</v>
      </c>
      <c r="BI46" s="55">
        <f t="shared" si="34"/>
        <v>0</v>
      </c>
      <c r="BJ46" s="55">
        <f t="shared" si="34"/>
        <v>0</v>
      </c>
      <c r="BK46" s="168">
        <f t="shared" si="34"/>
        <v>0</v>
      </c>
      <c r="BL46" s="55">
        <f t="shared" si="34"/>
        <v>0</v>
      </c>
      <c r="BM46" s="55">
        <f t="shared" si="34"/>
        <v>0</v>
      </c>
      <c r="BN46" s="55">
        <f t="shared" si="34"/>
        <v>0</v>
      </c>
      <c r="BO46" s="55">
        <f t="shared" si="34"/>
        <v>0</v>
      </c>
      <c r="BP46" s="55">
        <f t="shared" si="34"/>
        <v>0</v>
      </c>
      <c r="BQ46" s="55">
        <f t="shared" si="34"/>
        <v>0</v>
      </c>
      <c r="BR46" s="168">
        <f t="shared" si="34"/>
        <v>0</v>
      </c>
      <c r="BS46" s="55">
        <f t="shared" si="34"/>
        <v>0</v>
      </c>
      <c r="BT46" s="55">
        <f t="shared" si="34"/>
        <v>0</v>
      </c>
      <c r="BU46" s="55">
        <f t="shared" si="34"/>
        <v>0</v>
      </c>
      <c r="BV46" s="55">
        <f t="shared" si="34"/>
        <v>0</v>
      </c>
      <c r="BW46" s="55">
        <f t="shared" si="34"/>
        <v>0</v>
      </c>
      <c r="BX46" s="55">
        <f t="shared" si="34"/>
        <v>0</v>
      </c>
    </row>
    <row r="47" spans="1:960" s="7" customFormat="1" ht="15.75" thickBot="1" x14ac:dyDescent="0.3">
      <c r="A47" s="157" t="s">
        <v>95</v>
      </c>
      <c r="B47" s="164" t="s">
        <v>96</v>
      </c>
      <c r="C47" s="165">
        <f>SUM(M47,T47,AA47,AH47,AO47,AV47,BC47,BJ47,BQ47,BX47)</f>
        <v>12</v>
      </c>
      <c r="D47" s="165">
        <f>SUM(E47:F47)</f>
        <v>300</v>
      </c>
      <c r="E47" s="165">
        <f>SUM(L47,S47,Z47,AG47,AN47,AU47,BB47,BI47,BP47,BW47)</f>
        <v>180</v>
      </c>
      <c r="F47" s="165">
        <f>SUM(G47:K47,N47:R47,U47:Y47,AB47:AF47,AI47:AM47,AP47:AT47,AW47:BA47,BD47:BH47,BK47:BO47,BR47:BV47)</f>
        <v>120</v>
      </c>
      <c r="G47" s="166"/>
      <c r="H47" s="167"/>
      <c r="I47" s="167"/>
      <c r="J47" s="167"/>
      <c r="K47" s="167"/>
      <c r="L47" s="167"/>
      <c r="M47" s="169"/>
      <c r="N47" s="171"/>
      <c r="O47" s="172"/>
      <c r="P47" s="172"/>
      <c r="Q47" s="172">
        <v>20</v>
      </c>
      <c r="R47" s="172"/>
      <c r="S47" s="172">
        <v>30</v>
      </c>
      <c r="T47" s="173">
        <v>2</v>
      </c>
      <c r="U47" s="166"/>
      <c r="V47" s="167"/>
      <c r="W47" s="167"/>
      <c r="X47" s="167">
        <v>20</v>
      </c>
      <c r="Y47" s="167"/>
      <c r="Z47" s="167">
        <v>30</v>
      </c>
      <c r="AA47" s="169">
        <v>2</v>
      </c>
      <c r="AB47" s="171"/>
      <c r="AC47" s="172"/>
      <c r="AD47" s="172"/>
      <c r="AE47" s="172">
        <v>20</v>
      </c>
      <c r="AF47" s="172"/>
      <c r="AG47" s="172">
        <v>30</v>
      </c>
      <c r="AH47" s="173">
        <v>2</v>
      </c>
      <c r="AI47" s="166"/>
      <c r="AJ47" s="167"/>
      <c r="AK47" s="167"/>
      <c r="AL47" s="167">
        <v>20</v>
      </c>
      <c r="AM47" s="167"/>
      <c r="AN47" s="167">
        <v>30</v>
      </c>
      <c r="AO47" s="169">
        <v>2</v>
      </c>
      <c r="AP47" s="171"/>
      <c r="AQ47" s="172"/>
      <c r="AR47" s="172"/>
      <c r="AS47" s="172">
        <v>20</v>
      </c>
      <c r="AT47" s="172"/>
      <c r="AU47" s="172">
        <v>30</v>
      </c>
      <c r="AV47" s="173">
        <v>2</v>
      </c>
      <c r="AW47" s="166"/>
      <c r="AX47" s="167"/>
      <c r="AY47" s="167"/>
      <c r="AZ47" s="167">
        <v>20</v>
      </c>
      <c r="BA47" s="167"/>
      <c r="BB47" s="167">
        <v>30</v>
      </c>
      <c r="BC47" s="169">
        <v>2</v>
      </c>
      <c r="BD47" s="171"/>
      <c r="BE47" s="172"/>
      <c r="BF47" s="172"/>
      <c r="BG47" s="172"/>
      <c r="BH47" s="172"/>
      <c r="BI47" s="172"/>
      <c r="BJ47" s="173"/>
      <c r="BK47" s="166"/>
      <c r="BL47" s="167"/>
      <c r="BM47" s="167"/>
      <c r="BN47" s="167"/>
      <c r="BO47" s="167"/>
      <c r="BP47" s="167"/>
      <c r="BQ47" s="169"/>
      <c r="BR47" s="171"/>
      <c r="BS47" s="172"/>
      <c r="BT47" s="172"/>
      <c r="BU47" s="172"/>
      <c r="BV47" s="172"/>
      <c r="BW47" s="172"/>
      <c r="BX47" s="173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</row>
    <row r="48" spans="1:960" ht="15.75" thickBot="1" x14ac:dyDescent="0.3">
      <c r="A48" s="55" t="s">
        <v>97</v>
      </c>
      <c r="B48" s="163" t="s">
        <v>98</v>
      </c>
      <c r="C48" s="55">
        <f>C49</f>
        <v>5</v>
      </c>
      <c r="D48" s="55">
        <f t="shared" ref="D48:BO48" si="35">D49</f>
        <v>125</v>
      </c>
      <c r="E48" s="55">
        <f t="shared" si="35"/>
        <v>65</v>
      </c>
      <c r="F48" s="55">
        <f t="shared" si="35"/>
        <v>60</v>
      </c>
      <c r="G48" s="55">
        <f t="shared" si="35"/>
        <v>0</v>
      </c>
      <c r="H48" s="55">
        <f t="shared" si="35"/>
        <v>0</v>
      </c>
      <c r="I48" s="55">
        <f t="shared" si="35"/>
        <v>0</v>
      </c>
      <c r="J48" s="55">
        <f t="shared" si="35"/>
        <v>0</v>
      </c>
      <c r="K48" s="55">
        <f t="shared" si="35"/>
        <v>0</v>
      </c>
      <c r="L48" s="55">
        <f t="shared" si="35"/>
        <v>0</v>
      </c>
      <c r="M48" s="55">
        <f t="shared" si="35"/>
        <v>0</v>
      </c>
      <c r="N48" s="168">
        <f t="shared" si="35"/>
        <v>0</v>
      </c>
      <c r="O48" s="55">
        <f t="shared" si="35"/>
        <v>0</v>
      </c>
      <c r="P48" s="55">
        <f t="shared" si="35"/>
        <v>0</v>
      </c>
      <c r="Q48" s="55">
        <f t="shared" si="35"/>
        <v>0</v>
      </c>
      <c r="R48" s="55">
        <f t="shared" si="35"/>
        <v>0</v>
      </c>
      <c r="S48" s="55">
        <f t="shared" si="35"/>
        <v>0</v>
      </c>
      <c r="T48" s="55">
        <f t="shared" si="35"/>
        <v>0</v>
      </c>
      <c r="U48" s="168">
        <f t="shared" si="35"/>
        <v>0</v>
      </c>
      <c r="V48" s="55">
        <f t="shared" si="35"/>
        <v>0</v>
      </c>
      <c r="W48" s="55">
        <f t="shared" si="35"/>
        <v>0</v>
      </c>
      <c r="X48" s="55">
        <f t="shared" si="35"/>
        <v>0</v>
      </c>
      <c r="Y48" s="55">
        <f t="shared" si="35"/>
        <v>0</v>
      </c>
      <c r="Z48" s="55">
        <f t="shared" si="35"/>
        <v>0</v>
      </c>
      <c r="AA48" s="55">
        <f t="shared" si="35"/>
        <v>0</v>
      </c>
      <c r="AB48" s="168">
        <f t="shared" si="35"/>
        <v>30</v>
      </c>
      <c r="AC48" s="55">
        <f t="shared" si="35"/>
        <v>30</v>
      </c>
      <c r="AD48" s="55">
        <f t="shared" si="35"/>
        <v>0</v>
      </c>
      <c r="AE48" s="55">
        <f t="shared" si="35"/>
        <v>0</v>
      </c>
      <c r="AF48" s="55">
        <f t="shared" si="35"/>
        <v>0</v>
      </c>
      <c r="AG48" s="55">
        <f t="shared" si="35"/>
        <v>65</v>
      </c>
      <c r="AH48" s="55">
        <f t="shared" si="35"/>
        <v>5</v>
      </c>
      <c r="AI48" s="168">
        <f t="shared" si="35"/>
        <v>0</v>
      </c>
      <c r="AJ48" s="55">
        <f t="shared" si="35"/>
        <v>0</v>
      </c>
      <c r="AK48" s="55">
        <f t="shared" si="35"/>
        <v>0</v>
      </c>
      <c r="AL48" s="55">
        <f t="shared" si="35"/>
        <v>0</v>
      </c>
      <c r="AM48" s="55">
        <f t="shared" si="35"/>
        <v>0</v>
      </c>
      <c r="AN48" s="55">
        <f t="shared" si="35"/>
        <v>0</v>
      </c>
      <c r="AO48" s="55">
        <f t="shared" si="35"/>
        <v>0</v>
      </c>
      <c r="AP48" s="168">
        <f t="shared" si="35"/>
        <v>0</v>
      </c>
      <c r="AQ48" s="55">
        <f t="shared" si="35"/>
        <v>0</v>
      </c>
      <c r="AR48" s="55">
        <f t="shared" si="35"/>
        <v>0</v>
      </c>
      <c r="AS48" s="55">
        <f t="shared" si="35"/>
        <v>0</v>
      </c>
      <c r="AT48" s="55">
        <f t="shared" si="35"/>
        <v>0</v>
      </c>
      <c r="AU48" s="55">
        <f t="shared" si="35"/>
        <v>0</v>
      </c>
      <c r="AV48" s="55">
        <f t="shared" si="35"/>
        <v>0</v>
      </c>
      <c r="AW48" s="168">
        <f t="shared" si="35"/>
        <v>0</v>
      </c>
      <c r="AX48" s="55">
        <f t="shared" si="35"/>
        <v>0</v>
      </c>
      <c r="AY48" s="55">
        <f t="shared" si="35"/>
        <v>0</v>
      </c>
      <c r="AZ48" s="55">
        <f t="shared" si="35"/>
        <v>0</v>
      </c>
      <c r="BA48" s="55">
        <f t="shared" si="35"/>
        <v>0</v>
      </c>
      <c r="BB48" s="55">
        <f t="shared" si="35"/>
        <v>0</v>
      </c>
      <c r="BC48" s="55">
        <f t="shared" si="35"/>
        <v>0</v>
      </c>
      <c r="BD48" s="168">
        <f t="shared" si="35"/>
        <v>0</v>
      </c>
      <c r="BE48" s="55">
        <f t="shared" si="35"/>
        <v>0</v>
      </c>
      <c r="BF48" s="55">
        <f t="shared" si="35"/>
        <v>0</v>
      </c>
      <c r="BG48" s="55">
        <f t="shared" si="35"/>
        <v>0</v>
      </c>
      <c r="BH48" s="55">
        <f t="shared" si="35"/>
        <v>0</v>
      </c>
      <c r="BI48" s="55">
        <f t="shared" si="35"/>
        <v>0</v>
      </c>
      <c r="BJ48" s="55">
        <f t="shared" si="35"/>
        <v>0</v>
      </c>
      <c r="BK48" s="168">
        <f t="shared" si="35"/>
        <v>0</v>
      </c>
      <c r="BL48" s="55">
        <f t="shared" si="35"/>
        <v>0</v>
      </c>
      <c r="BM48" s="55">
        <f t="shared" si="35"/>
        <v>0</v>
      </c>
      <c r="BN48" s="55">
        <f t="shared" si="35"/>
        <v>0</v>
      </c>
      <c r="BO48" s="55">
        <f t="shared" si="35"/>
        <v>0</v>
      </c>
      <c r="BP48" s="55">
        <f t="shared" ref="BP48:BX48" si="36">BP49</f>
        <v>0</v>
      </c>
      <c r="BQ48" s="55">
        <f t="shared" si="36"/>
        <v>0</v>
      </c>
      <c r="BR48" s="168">
        <f t="shared" si="36"/>
        <v>0</v>
      </c>
      <c r="BS48" s="55">
        <f t="shared" si="36"/>
        <v>0</v>
      </c>
      <c r="BT48" s="55">
        <f t="shared" si="36"/>
        <v>0</v>
      </c>
      <c r="BU48" s="55">
        <f t="shared" si="36"/>
        <v>0</v>
      </c>
      <c r="BV48" s="55">
        <f t="shared" si="36"/>
        <v>0</v>
      </c>
      <c r="BW48" s="55">
        <f t="shared" si="36"/>
        <v>0</v>
      </c>
      <c r="BX48" s="55">
        <f t="shared" si="36"/>
        <v>0</v>
      </c>
    </row>
    <row r="49" spans="1:960" s="7" customFormat="1" ht="15.75" thickBot="1" x14ac:dyDescent="0.3">
      <c r="A49" s="157" t="s">
        <v>31</v>
      </c>
      <c r="B49" s="164" t="s">
        <v>99</v>
      </c>
      <c r="C49" s="165">
        <f>SUM(M49,T49,AA49,AH49,AO49,AV49,BC49,BJ49,BQ49,BX49)</f>
        <v>5</v>
      </c>
      <c r="D49" s="165">
        <f>SUM(E49:F49)</f>
        <v>125</v>
      </c>
      <c r="E49" s="165">
        <f>SUM(L49,S49,Z49,AG49,AN49,AU49,BB49,BI49,BP49,BW49)</f>
        <v>65</v>
      </c>
      <c r="F49" s="165">
        <f>SUM(G49:K49,N49:R49,U49:Y49,AB49:AF49,AI49:AM49,AP49:AT49,AW49:BA49,BD49:BH49,BK49:BO49,BR49:BV49)</f>
        <v>60</v>
      </c>
      <c r="G49" s="166"/>
      <c r="H49" s="167"/>
      <c r="I49" s="167"/>
      <c r="J49" s="167"/>
      <c r="K49" s="167"/>
      <c r="L49" s="167"/>
      <c r="M49" s="169"/>
      <c r="N49" s="171"/>
      <c r="O49" s="172"/>
      <c r="P49" s="172"/>
      <c r="Q49" s="172"/>
      <c r="R49" s="172"/>
      <c r="S49" s="172"/>
      <c r="T49" s="173"/>
      <c r="U49" s="166"/>
      <c r="V49" s="167"/>
      <c r="W49" s="167"/>
      <c r="X49" s="167"/>
      <c r="Y49" s="167"/>
      <c r="Z49" s="167"/>
      <c r="AA49" s="169"/>
      <c r="AB49" s="171">
        <v>30</v>
      </c>
      <c r="AC49" s="172">
        <v>30</v>
      </c>
      <c r="AD49" s="172"/>
      <c r="AE49" s="172"/>
      <c r="AF49" s="172"/>
      <c r="AG49" s="172">
        <v>65</v>
      </c>
      <c r="AH49" s="173">
        <v>5</v>
      </c>
      <c r="AI49" s="166"/>
      <c r="AJ49" s="167"/>
      <c r="AK49" s="167"/>
      <c r="AL49" s="167"/>
      <c r="AM49" s="167"/>
      <c r="AN49" s="167"/>
      <c r="AO49" s="169"/>
      <c r="AP49" s="171"/>
      <c r="AQ49" s="172"/>
      <c r="AR49" s="172"/>
      <c r="AS49" s="172"/>
      <c r="AT49" s="172"/>
      <c r="AU49" s="172"/>
      <c r="AV49" s="173"/>
      <c r="AW49" s="166"/>
      <c r="AX49" s="167"/>
      <c r="AY49" s="167"/>
      <c r="AZ49" s="167"/>
      <c r="BA49" s="167"/>
      <c r="BB49" s="167"/>
      <c r="BC49" s="169"/>
      <c r="BD49" s="171"/>
      <c r="BE49" s="172"/>
      <c r="BF49" s="172"/>
      <c r="BG49" s="172"/>
      <c r="BH49" s="172"/>
      <c r="BI49" s="172"/>
      <c r="BJ49" s="173"/>
      <c r="BK49" s="166"/>
      <c r="BL49" s="167"/>
      <c r="BM49" s="167"/>
      <c r="BN49" s="167"/>
      <c r="BO49" s="167"/>
      <c r="BP49" s="167"/>
      <c r="BQ49" s="169"/>
      <c r="BR49" s="171"/>
      <c r="BS49" s="172"/>
      <c r="BT49" s="172"/>
      <c r="BU49" s="172"/>
      <c r="BV49" s="172"/>
      <c r="BW49" s="172"/>
      <c r="BX49" s="173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</row>
    <row r="50" spans="1:960" s="7" customFormat="1" ht="15.75" thickBot="1" x14ac:dyDescent="0.3">
      <c r="A50" s="55" t="s">
        <v>100</v>
      </c>
      <c r="B50" s="163" t="s">
        <v>101</v>
      </c>
      <c r="C50" s="55">
        <f>C51</f>
        <v>5</v>
      </c>
      <c r="D50" s="55">
        <f t="shared" ref="D50:BO50" si="37">D51</f>
        <v>125</v>
      </c>
      <c r="E50" s="55">
        <f t="shared" si="37"/>
        <v>95</v>
      </c>
      <c r="F50" s="55">
        <f t="shared" si="37"/>
        <v>30</v>
      </c>
      <c r="G50" s="55">
        <f t="shared" si="37"/>
        <v>0</v>
      </c>
      <c r="H50" s="55">
        <f t="shared" si="37"/>
        <v>0</v>
      </c>
      <c r="I50" s="55">
        <f t="shared" si="37"/>
        <v>0</v>
      </c>
      <c r="J50" s="55">
        <f t="shared" si="37"/>
        <v>0</v>
      </c>
      <c r="K50" s="55">
        <f t="shared" si="37"/>
        <v>0</v>
      </c>
      <c r="L50" s="55">
        <f t="shared" si="37"/>
        <v>0</v>
      </c>
      <c r="M50" s="55">
        <f t="shared" si="37"/>
        <v>0</v>
      </c>
      <c r="N50" s="168">
        <f t="shared" si="37"/>
        <v>0</v>
      </c>
      <c r="O50" s="55">
        <f t="shared" si="37"/>
        <v>0</v>
      </c>
      <c r="P50" s="55">
        <f t="shared" si="37"/>
        <v>0</v>
      </c>
      <c r="Q50" s="55">
        <f t="shared" si="37"/>
        <v>0</v>
      </c>
      <c r="R50" s="55">
        <f t="shared" si="37"/>
        <v>0</v>
      </c>
      <c r="S50" s="55">
        <f t="shared" si="37"/>
        <v>0</v>
      </c>
      <c r="T50" s="55">
        <f t="shared" si="37"/>
        <v>0</v>
      </c>
      <c r="U50" s="168">
        <f t="shared" si="37"/>
        <v>15</v>
      </c>
      <c r="V50" s="55">
        <f t="shared" si="37"/>
        <v>15</v>
      </c>
      <c r="W50" s="55">
        <f t="shared" si="37"/>
        <v>0</v>
      </c>
      <c r="X50" s="55">
        <f t="shared" si="37"/>
        <v>0</v>
      </c>
      <c r="Y50" s="55">
        <f t="shared" si="37"/>
        <v>0</v>
      </c>
      <c r="Z50" s="55">
        <f t="shared" si="37"/>
        <v>95</v>
      </c>
      <c r="AA50" s="55">
        <f t="shared" si="37"/>
        <v>5</v>
      </c>
      <c r="AB50" s="168">
        <f t="shared" si="37"/>
        <v>0</v>
      </c>
      <c r="AC50" s="55">
        <f t="shared" si="37"/>
        <v>0</v>
      </c>
      <c r="AD50" s="55">
        <f t="shared" si="37"/>
        <v>0</v>
      </c>
      <c r="AE50" s="55">
        <f t="shared" si="37"/>
        <v>0</v>
      </c>
      <c r="AF50" s="55">
        <f t="shared" si="37"/>
        <v>0</v>
      </c>
      <c r="AG50" s="55">
        <f t="shared" si="37"/>
        <v>0</v>
      </c>
      <c r="AH50" s="55">
        <f t="shared" si="37"/>
        <v>0</v>
      </c>
      <c r="AI50" s="168">
        <f t="shared" si="37"/>
        <v>0</v>
      </c>
      <c r="AJ50" s="55">
        <f t="shared" si="37"/>
        <v>0</v>
      </c>
      <c r="AK50" s="55">
        <f t="shared" si="37"/>
        <v>0</v>
      </c>
      <c r="AL50" s="55">
        <f t="shared" si="37"/>
        <v>0</v>
      </c>
      <c r="AM50" s="55">
        <f t="shared" si="37"/>
        <v>0</v>
      </c>
      <c r="AN50" s="55">
        <f t="shared" si="37"/>
        <v>0</v>
      </c>
      <c r="AO50" s="55">
        <f t="shared" si="37"/>
        <v>0</v>
      </c>
      <c r="AP50" s="168">
        <f t="shared" si="37"/>
        <v>0</v>
      </c>
      <c r="AQ50" s="55">
        <f t="shared" si="37"/>
        <v>0</v>
      </c>
      <c r="AR50" s="55">
        <f t="shared" si="37"/>
        <v>0</v>
      </c>
      <c r="AS50" s="55">
        <f t="shared" si="37"/>
        <v>0</v>
      </c>
      <c r="AT50" s="55">
        <f t="shared" si="37"/>
        <v>0</v>
      </c>
      <c r="AU50" s="55">
        <f t="shared" si="37"/>
        <v>0</v>
      </c>
      <c r="AV50" s="55">
        <f t="shared" si="37"/>
        <v>0</v>
      </c>
      <c r="AW50" s="168">
        <f t="shared" si="37"/>
        <v>0</v>
      </c>
      <c r="AX50" s="55">
        <f t="shared" si="37"/>
        <v>0</v>
      </c>
      <c r="AY50" s="55">
        <f t="shared" si="37"/>
        <v>0</v>
      </c>
      <c r="AZ50" s="55">
        <f t="shared" si="37"/>
        <v>0</v>
      </c>
      <c r="BA50" s="55">
        <f t="shared" si="37"/>
        <v>0</v>
      </c>
      <c r="BB50" s="55">
        <f t="shared" si="37"/>
        <v>0</v>
      </c>
      <c r="BC50" s="55">
        <f t="shared" si="37"/>
        <v>0</v>
      </c>
      <c r="BD50" s="168">
        <f t="shared" si="37"/>
        <v>0</v>
      </c>
      <c r="BE50" s="55">
        <f t="shared" si="37"/>
        <v>0</v>
      </c>
      <c r="BF50" s="55">
        <f t="shared" si="37"/>
        <v>0</v>
      </c>
      <c r="BG50" s="55">
        <f t="shared" si="37"/>
        <v>0</v>
      </c>
      <c r="BH50" s="55">
        <f t="shared" si="37"/>
        <v>0</v>
      </c>
      <c r="BI50" s="55">
        <f t="shared" si="37"/>
        <v>0</v>
      </c>
      <c r="BJ50" s="55">
        <f t="shared" si="37"/>
        <v>0</v>
      </c>
      <c r="BK50" s="168">
        <f t="shared" si="37"/>
        <v>0</v>
      </c>
      <c r="BL50" s="55">
        <f t="shared" si="37"/>
        <v>0</v>
      </c>
      <c r="BM50" s="55">
        <f t="shared" si="37"/>
        <v>0</v>
      </c>
      <c r="BN50" s="55">
        <f t="shared" si="37"/>
        <v>0</v>
      </c>
      <c r="BO50" s="55">
        <f t="shared" si="37"/>
        <v>0</v>
      </c>
      <c r="BP50" s="55">
        <f t="shared" ref="BP50:BX50" si="38">BP51</f>
        <v>0</v>
      </c>
      <c r="BQ50" s="55">
        <f t="shared" si="38"/>
        <v>0</v>
      </c>
      <c r="BR50" s="168">
        <f t="shared" si="38"/>
        <v>0</v>
      </c>
      <c r="BS50" s="55">
        <f t="shared" si="38"/>
        <v>0</v>
      </c>
      <c r="BT50" s="55">
        <f t="shared" si="38"/>
        <v>0</v>
      </c>
      <c r="BU50" s="55">
        <f t="shared" si="38"/>
        <v>0</v>
      </c>
      <c r="BV50" s="55">
        <f t="shared" si="38"/>
        <v>0</v>
      </c>
      <c r="BW50" s="55">
        <f t="shared" si="38"/>
        <v>0</v>
      </c>
      <c r="BX50" s="55">
        <f t="shared" si="38"/>
        <v>0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6"/>
      <c r="AJN50" s="6"/>
      <c r="AJO50" s="6"/>
      <c r="AJP50" s="6"/>
      <c r="AJQ50" s="6"/>
      <c r="AJR50" s="6"/>
      <c r="AJS50" s="6"/>
      <c r="AJT50" s="6"/>
      <c r="AJU50" s="6"/>
      <c r="AJV50" s="6"/>
      <c r="AJW50" s="6"/>
      <c r="AJX50" s="6"/>
    </row>
    <row r="51" spans="1:960" s="7" customFormat="1" ht="15.75" thickBot="1" x14ac:dyDescent="0.3">
      <c r="A51" s="157" t="s">
        <v>31</v>
      </c>
      <c r="B51" s="164" t="s">
        <v>102</v>
      </c>
      <c r="C51" s="165">
        <f>SUM(M51,T51,AA51,AH51,AO51,AV51,BC51,BJ51,BQ51,BX51)</f>
        <v>5</v>
      </c>
      <c r="D51" s="165">
        <f>SUM(E51:F51)</f>
        <v>125</v>
      </c>
      <c r="E51" s="165">
        <f>SUM(L51,S51,Z51,AG51,AN51,AU51,BB51,BI51,BP51,BW51)</f>
        <v>95</v>
      </c>
      <c r="F51" s="165">
        <f>SUM(G51:K51,N51:R51,U51:Y51,AB51:AF51,AI51:AM51,AP51:AT51,AW51:BA51,BD51:BH51,BK51:BO51,BR51:BV51)</f>
        <v>30</v>
      </c>
      <c r="G51" s="166"/>
      <c r="H51" s="167"/>
      <c r="I51" s="167"/>
      <c r="J51" s="167"/>
      <c r="K51" s="167"/>
      <c r="L51" s="167"/>
      <c r="M51" s="169"/>
      <c r="N51" s="171"/>
      <c r="O51" s="172"/>
      <c r="P51" s="172"/>
      <c r="Q51" s="172"/>
      <c r="R51" s="172"/>
      <c r="S51" s="172"/>
      <c r="T51" s="173"/>
      <c r="U51" s="166">
        <v>15</v>
      </c>
      <c r="V51" s="167">
        <v>15</v>
      </c>
      <c r="W51" s="167"/>
      <c r="X51" s="167"/>
      <c r="Y51" s="167"/>
      <c r="Z51" s="167">
        <v>95</v>
      </c>
      <c r="AA51" s="169">
        <v>5</v>
      </c>
      <c r="AB51" s="171"/>
      <c r="AC51" s="172"/>
      <c r="AD51" s="172"/>
      <c r="AE51" s="172"/>
      <c r="AF51" s="172"/>
      <c r="AG51" s="172"/>
      <c r="AH51" s="173"/>
      <c r="AI51" s="166"/>
      <c r="AJ51" s="167"/>
      <c r="AK51" s="167"/>
      <c r="AL51" s="167"/>
      <c r="AM51" s="167"/>
      <c r="AN51" s="167"/>
      <c r="AO51" s="169"/>
      <c r="AP51" s="171"/>
      <c r="AQ51" s="172"/>
      <c r="AR51" s="172"/>
      <c r="AS51" s="172"/>
      <c r="AT51" s="172"/>
      <c r="AU51" s="172"/>
      <c r="AV51" s="173"/>
      <c r="AW51" s="166"/>
      <c r="AX51" s="167"/>
      <c r="AY51" s="167"/>
      <c r="AZ51" s="167"/>
      <c r="BA51" s="167"/>
      <c r="BB51" s="167"/>
      <c r="BC51" s="169"/>
      <c r="BD51" s="171"/>
      <c r="BE51" s="172"/>
      <c r="BF51" s="172"/>
      <c r="BG51" s="172"/>
      <c r="BH51" s="172"/>
      <c r="BI51" s="172"/>
      <c r="BJ51" s="173"/>
      <c r="BK51" s="166"/>
      <c r="BL51" s="167"/>
      <c r="BM51" s="167"/>
      <c r="BN51" s="167"/>
      <c r="BO51" s="167"/>
      <c r="BP51" s="167"/>
      <c r="BQ51" s="169"/>
      <c r="BR51" s="171"/>
      <c r="BS51" s="172"/>
      <c r="BT51" s="172"/>
      <c r="BU51" s="172"/>
      <c r="BV51" s="172"/>
      <c r="BW51" s="172"/>
      <c r="BX51" s="173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</row>
    <row r="52" spans="1:960" s="7" customFormat="1" ht="15.75" thickBot="1" x14ac:dyDescent="0.3">
      <c r="A52" s="55" t="s">
        <v>103</v>
      </c>
      <c r="B52" s="163" t="s">
        <v>104</v>
      </c>
      <c r="C52" s="55">
        <f>C53</f>
        <v>5</v>
      </c>
      <c r="D52" s="55">
        <f t="shared" ref="D52:BO52" si="39">D53</f>
        <v>125</v>
      </c>
      <c r="E52" s="55">
        <f t="shared" si="39"/>
        <v>95</v>
      </c>
      <c r="F52" s="55">
        <f t="shared" si="39"/>
        <v>30</v>
      </c>
      <c r="G52" s="55">
        <f t="shared" si="39"/>
        <v>0</v>
      </c>
      <c r="H52" s="55">
        <f t="shared" si="39"/>
        <v>0</v>
      </c>
      <c r="I52" s="55">
        <f t="shared" si="39"/>
        <v>0</v>
      </c>
      <c r="J52" s="55">
        <f t="shared" si="39"/>
        <v>0</v>
      </c>
      <c r="K52" s="55">
        <f t="shared" si="39"/>
        <v>0</v>
      </c>
      <c r="L52" s="55">
        <f t="shared" si="39"/>
        <v>0</v>
      </c>
      <c r="M52" s="55">
        <f t="shared" si="39"/>
        <v>0</v>
      </c>
      <c r="N52" s="168">
        <f t="shared" si="39"/>
        <v>0</v>
      </c>
      <c r="O52" s="55">
        <f t="shared" si="39"/>
        <v>0</v>
      </c>
      <c r="P52" s="55">
        <f t="shared" si="39"/>
        <v>0</v>
      </c>
      <c r="Q52" s="55">
        <f t="shared" si="39"/>
        <v>0</v>
      </c>
      <c r="R52" s="55">
        <f t="shared" si="39"/>
        <v>0</v>
      </c>
      <c r="S52" s="55">
        <f t="shared" si="39"/>
        <v>0</v>
      </c>
      <c r="T52" s="55">
        <f t="shared" si="39"/>
        <v>0</v>
      </c>
      <c r="U52" s="168">
        <f t="shared" si="39"/>
        <v>0</v>
      </c>
      <c r="V52" s="55">
        <f t="shared" si="39"/>
        <v>0</v>
      </c>
      <c r="W52" s="55">
        <f t="shared" si="39"/>
        <v>0</v>
      </c>
      <c r="X52" s="55">
        <f t="shared" si="39"/>
        <v>0</v>
      </c>
      <c r="Y52" s="55">
        <f t="shared" si="39"/>
        <v>0</v>
      </c>
      <c r="Z52" s="55">
        <f t="shared" si="39"/>
        <v>0</v>
      </c>
      <c r="AA52" s="55">
        <f t="shared" si="39"/>
        <v>0</v>
      </c>
      <c r="AB52" s="168">
        <f t="shared" si="39"/>
        <v>0</v>
      </c>
      <c r="AC52" s="55">
        <f t="shared" si="39"/>
        <v>0</v>
      </c>
      <c r="AD52" s="55">
        <f t="shared" si="39"/>
        <v>0</v>
      </c>
      <c r="AE52" s="55">
        <f t="shared" si="39"/>
        <v>0</v>
      </c>
      <c r="AF52" s="55">
        <f t="shared" si="39"/>
        <v>0</v>
      </c>
      <c r="AG52" s="55">
        <f t="shared" si="39"/>
        <v>0</v>
      </c>
      <c r="AH52" s="55">
        <f t="shared" si="39"/>
        <v>0</v>
      </c>
      <c r="AI52" s="168">
        <f t="shared" si="39"/>
        <v>15</v>
      </c>
      <c r="AJ52" s="55">
        <f t="shared" si="39"/>
        <v>15</v>
      </c>
      <c r="AK52" s="55">
        <f t="shared" si="39"/>
        <v>0</v>
      </c>
      <c r="AL52" s="55">
        <f t="shared" si="39"/>
        <v>0</v>
      </c>
      <c r="AM52" s="55">
        <f t="shared" si="39"/>
        <v>0</v>
      </c>
      <c r="AN52" s="55">
        <f t="shared" si="39"/>
        <v>95</v>
      </c>
      <c r="AO52" s="55">
        <f t="shared" si="39"/>
        <v>5</v>
      </c>
      <c r="AP52" s="168">
        <f t="shared" si="39"/>
        <v>0</v>
      </c>
      <c r="AQ52" s="55">
        <f t="shared" si="39"/>
        <v>0</v>
      </c>
      <c r="AR52" s="55">
        <f t="shared" si="39"/>
        <v>0</v>
      </c>
      <c r="AS52" s="55">
        <f t="shared" si="39"/>
        <v>0</v>
      </c>
      <c r="AT52" s="55">
        <f t="shared" si="39"/>
        <v>0</v>
      </c>
      <c r="AU52" s="55">
        <f t="shared" si="39"/>
        <v>0</v>
      </c>
      <c r="AV52" s="55">
        <f t="shared" si="39"/>
        <v>0</v>
      </c>
      <c r="AW52" s="168">
        <f t="shared" si="39"/>
        <v>0</v>
      </c>
      <c r="AX52" s="55">
        <f t="shared" si="39"/>
        <v>0</v>
      </c>
      <c r="AY52" s="55">
        <f t="shared" si="39"/>
        <v>0</v>
      </c>
      <c r="AZ52" s="55">
        <f t="shared" si="39"/>
        <v>0</v>
      </c>
      <c r="BA52" s="55">
        <f t="shared" si="39"/>
        <v>0</v>
      </c>
      <c r="BB52" s="55">
        <f t="shared" si="39"/>
        <v>0</v>
      </c>
      <c r="BC52" s="55">
        <f t="shared" si="39"/>
        <v>0</v>
      </c>
      <c r="BD52" s="168">
        <f t="shared" si="39"/>
        <v>0</v>
      </c>
      <c r="BE52" s="55">
        <f t="shared" si="39"/>
        <v>0</v>
      </c>
      <c r="BF52" s="55">
        <f t="shared" si="39"/>
        <v>0</v>
      </c>
      <c r="BG52" s="55">
        <f t="shared" si="39"/>
        <v>0</v>
      </c>
      <c r="BH52" s="55">
        <f t="shared" si="39"/>
        <v>0</v>
      </c>
      <c r="BI52" s="55">
        <f t="shared" si="39"/>
        <v>0</v>
      </c>
      <c r="BJ52" s="55">
        <f t="shared" si="39"/>
        <v>0</v>
      </c>
      <c r="BK52" s="168">
        <f t="shared" si="39"/>
        <v>0</v>
      </c>
      <c r="BL52" s="55">
        <f t="shared" si="39"/>
        <v>0</v>
      </c>
      <c r="BM52" s="55">
        <f t="shared" si="39"/>
        <v>0</v>
      </c>
      <c r="BN52" s="55">
        <f t="shared" si="39"/>
        <v>0</v>
      </c>
      <c r="BO52" s="55">
        <f t="shared" si="39"/>
        <v>0</v>
      </c>
      <c r="BP52" s="55">
        <f t="shared" ref="BP52:BX52" si="40">BP53</f>
        <v>0</v>
      </c>
      <c r="BQ52" s="55">
        <f t="shared" si="40"/>
        <v>0</v>
      </c>
      <c r="BR52" s="168">
        <f t="shared" si="40"/>
        <v>0</v>
      </c>
      <c r="BS52" s="55">
        <f t="shared" si="40"/>
        <v>0</v>
      </c>
      <c r="BT52" s="55">
        <f t="shared" si="40"/>
        <v>0</v>
      </c>
      <c r="BU52" s="55">
        <f t="shared" si="40"/>
        <v>0</v>
      </c>
      <c r="BV52" s="55">
        <f t="shared" si="40"/>
        <v>0</v>
      </c>
      <c r="BW52" s="55">
        <f t="shared" si="40"/>
        <v>0</v>
      </c>
      <c r="BX52" s="55">
        <f t="shared" si="40"/>
        <v>0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</row>
    <row r="53" spans="1:960" s="7" customFormat="1" ht="15.75" thickBot="1" x14ac:dyDescent="0.3">
      <c r="A53" s="157" t="s">
        <v>31</v>
      </c>
      <c r="B53" s="164" t="s">
        <v>105</v>
      </c>
      <c r="C53" s="165">
        <f>SUM(M53,T53,AA53,AH53,AO53,AV53,BC53,BJ53,BQ53,BX53)</f>
        <v>5</v>
      </c>
      <c r="D53" s="165">
        <f>SUM(E53:F53)</f>
        <v>125</v>
      </c>
      <c r="E53" s="165">
        <f>SUM(L53,S53,Z53,AG53,AN53,AU53,BB53,BI53,BP53,BW53)</f>
        <v>95</v>
      </c>
      <c r="F53" s="165">
        <f>SUM(G53:K53,N53:R53,U53:Y53,AB53:AF53,AI53:AM53,AP53:AT53,AW53:BA53,BD53:BH53,BK53:BO53,BR53:BV53)</f>
        <v>30</v>
      </c>
      <c r="G53" s="166"/>
      <c r="H53" s="167"/>
      <c r="I53" s="167"/>
      <c r="J53" s="167"/>
      <c r="K53" s="167"/>
      <c r="L53" s="167"/>
      <c r="M53" s="169"/>
      <c r="N53" s="171"/>
      <c r="O53" s="172"/>
      <c r="P53" s="172"/>
      <c r="Q53" s="172"/>
      <c r="R53" s="172"/>
      <c r="S53" s="172"/>
      <c r="T53" s="173"/>
      <c r="U53" s="166"/>
      <c r="V53" s="167"/>
      <c r="W53" s="167"/>
      <c r="X53" s="167"/>
      <c r="Y53" s="167"/>
      <c r="Z53" s="167"/>
      <c r="AA53" s="169"/>
      <c r="AB53" s="171"/>
      <c r="AC53" s="172"/>
      <c r="AD53" s="172"/>
      <c r="AE53" s="172"/>
      <c r="AF53" s="172"/>
      <c r="AG53" s="172"/>
      <c r="AH53" s="173"/>
      <c r="AI53" s="166">
        <v>15</v>
      </c>
      <c r="AJ53" s="167">
        <v>15</v>
      </c>
      <c r="AK53" s="167"/>
      <c r="AL53" s="167"/>
      <c r="AM53" s="167"/>
      <c r="AN53" s="167">
        <v>95</v>
      </c>
      <c r="AO53" s="169">
        <v>5</v>
      </c>
      <c r="AP53" s="171"/>
      <c r="AQ53" s="172"/>
      <c r="AR53" s="172"/>
      <c r="AS53" s="172"/>
      <c r="AT53" s="172"/>
      <c r="AU53" s="172"/>
      <c r="AV53" s="173"/>
      <c r="AW53" s="166"/>
      <c r="AX53" s="167"/>
      <c r="AY53" s="167"/>
      <c r="AZ53" s="167"/>
      <c r="BA53" s="167"/>
      <c r="BB53" s="167"/>
      <c r="BC53" s="169"/>
      <c r="BD53" s="171"/>
      <c r="BE53" s="172"/>
      <c r="BF53" s="172"/>
      <c r="BG53" s="172"/>
      <c r="BH53" s="172"/>
      <c r="BI53" s="172"/>
      <c r="BJ53" s="173"/>
      <c r="BK53" s="166"/>
      <c r="BL53" s="167"/>
      <c r="BM53" s="167"/>
      <c r="BN53" s="167"/>
      <c r="BO53" s="167"/>
      <c r="BP53" s="167"/>
      <c r="BQ53" s="169"/>
      <c r="BR53" s="171"/>
      <c r="BS53" s="172"/>
      <c r="BT53" s="172"/>
      <c r="BU53" s="172"/>
      <c r="BV53" s="172"/>
      <c r="BW53" s="172"/>
      <c r="BX53" s="173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</row>
    <row r="54" spans="1:960" s="7" customFormat="1" ht="15.75" thickBot="1" x14ac:dyDescent="0.3">
      <c r="A54" s="55" t="s">
        <v>106</v>
      </c>
      <c r="B54" s="163" t="s">
        <v>107</v>
      </c>
      <c r="C54" s="55">
        <f>C55</f>
        <v>5</v>
      </c>
      <c r="D54" s="55">
        <f t="shared" ref="D54:BO54" si="41">D55</f>
        <v>125</v>
      </c>
      <c r="E54" s="55">
        <f t="shared" si="41"/>
        <v>95</v>
      </c>
      <c r="F54" s="55">
        <f t="shared" si="41"/>
        <v>30</v>
      </c>
      <c r="G54" s="55">
        <f t="shared" si="41"/>
        <v>0</v>
      </c>
      <c r="H54" s="55">
        <f t="shared" si="41"/>
        <v>0</v>
      </c>
      <c r="I54" s="55">
        <f t="shared" si="41"/>
        <v>0</v>
      </c>
      <c r="J54" s="55">
        <f t="shared" si="41"/>
        <v>0</v>
      </c>
      <c r="K54" s="55">
        <f t="shared" si="41"/>
        <v>0</v>
      </c>
      <c r="L54" s="55">
        <f t="shared" si="41"/>
        <v>0</v>
      </c>
      <c r="M54" s="55">
        <f t="shared" si="41"/>
        <v>0</v>
      </c>
      <c r="N54" s="168">
        <f t="shared" si="41"/>
        <v>0</v>
      </c>
      <c r="O54" s="55">
        <f t="shared" si="41"/>
        <v>0</v>
      </c>
      <c r="P54" s="55">
        <f t="shared" si="41"/>
        <v>0</v>
      </c>
      <c r="Q54" s="55">
        <f t="shared" si="41"/>
        <v>0</v>
      </c>
      <c r="R54" s="55">
        <f t="shared" si="41"/>
        <v>0</v>
      </c>
      <c r="S54" s="55">
        <f t="shared" si="41"/>
        <v>0</v>
      </c>
      <c r="T54" s="55">
        <f t="shared" si="41"/>
        <v>0</v>
      </c>
      <c r="U54" s="168">
        <f t="shared" si="41"/>
        <v>0</v>
      </c>
      <c r="V54" s="55">
        <f t="shared" si="41"/>
        <v>0</v>
      </c>
      <c r="W54" s="55">
        <f t="shared" si="41"/>
        <v>0</v>
      </c>
      <c r="X54" s="55">
        <f t="shared" si="41"/>
        <v>0</v>
      </c>
      <c r="Y54" s="55">
        <f t="shared" si="41"/>
        <v>0</v>
      </c>
      <c r="Z54" s="55">
        <f t="shared" si="41"/>
        <v>0</v>
      </c>
      <c r="AA54" s="55">
        <f t="shared" si="41"/>
        <v>0</v>
      </c>
      <c r="AB54" s="168">
        <f t="shared" si="41"/>
        <v>15</v>
      </c>
      <c r="AC54" s="55">
        <f t="shared" si="41"/>
        <v>15</v>
      </c>
      <c r="AD54" s="55">
        <f t="shared" si="41"/>
        <v>0</v>
      </c>
      <c r="AE54" s="55">
        <f t="shared" si="41"/>
        <v>0</v>
      </c>
      <c r="AF54" s="55">
        <f t="shared" si="41"/>
        <v>0</v>
      </c>
      <c r="AG54" s="55">
        <f t="shared" si="41"/>
        <v>95</v>
      </c>
      <c r="AH54" s="55">
        <f t="shared" si="41"/>
        <v>5</v>
      </c>
      <c r="AI54" s="168">
        <f t="shared" si="41"/>
        <v>0</v>
      </c>
      <c r="AJ54" s="55">
        <f t="shared" si="41"/>
        <v>0</v>
      </c>
      <c r="AK54" s="55">
        <f t="shared" si="41"/>
        <v>0</v>
      </c>
      <c r="AL54" s="55">
        <f t="shared" si="41"/>
        <v>0</v>
      </c>
      <c r="AM54" s="55">
        <f t="shared" si="41"/>
        <v>0</v>
      </c>
      <c r="AN54" s="55">
        <f t="shared" si="41"/>
        <v>0</v>
      </c>
      <c r="AO54" s="55">
        <f t="shared" si="41"/>
        <v>0</v>
      </c>
      <c r="AP54" s="168">
        <f t="shared" si="41"/>
        <v>0</v>
      </c>
      <c r="AQ54" s="55">
        <f t="shared" si="41"/>
        <v>0</v>
      </c>
      <c r="AR54" s="55">
        <f t="shared" si="41"/>
        <v>0</v>
      </c>
      <c r="AS54" s="55">
        <f t="shared" si="41"/>
        <v>0</v>
      </c>
      <c r="AT54" s="55">
        <f t="shared" si="41"/>
        <v>0</v>
      </c>
      <c r="AU54" s="55">
        <f t="shared" si="41"/>
        <v>0</v>
      </c>
      <c r="AV54" s="55">
        <f t="shared" si="41"/>
        <v>0</v>
      </c>
      <c r="AW54" s="168">
        <f t="shared" si="41"/>
        <v>0</v>
      </c>
      <c r="AX54" s="55">
        <f t="shared" si="41"/>
        <v>0</v>
      </c>
      <c r="AY54" s="55">
        <f t="shared" si="41"/>
        <v>0</v>
      </c>
      <c r="AZ54" s="55">
        <f t="shared" si="41"/>
        <v>0</v>
      </c>
      <c r="BA54" s="55">
        <f t="shared" si="41"/>
        <v>0</v>
      </c>
      <c r="BB54" s="55">
        <f t="shared" si="41"/>
        <v>0</v>
      </c>
      <c r="BC54" s="55">
        <f t="shared" si="41"/>
        <v>0</v>
      </c>
      <c r="BD54" s="168">
        <f t="shared" si="41"/>
        <v>0</v>
      </c>
      <c r="BE54" s="55">
        <f t="shared" si="41"/>
        <v>0</v>
      </c>
      <c r="BF54" s="55">
        <f t="shared" si="41"/>
        <v>0</v>
      </c>
      <c r="BG54" s="55">
        <f t="shared" si="41"/>
        <v>0</v>
      </c>
      <c r="BH54" s="55">
        <f t="shared" si="41"/>
        <v>0</v>
      </c>
      <c r="BI54" s="55">
        <f t="shared" si="41"/>
        <v>0</v>
      </c>
      <c r="BJ54" s="55">
        <f t="shared" si="41"/>
        <v>0</v>
      </c>
      <c r="BK54" s="168">
        <f t="shared" si="41"/>
        <v>0</v>
      </c>
      <c r="BL54" s="55">
        <f t="shared" si="41"/>
        <v>0</v>
      </c>
      <c r="BM54" s="55">
        <f t="shared" si="41"/>
        <v>0</v>
      </c>
      <c r="BN54" s="55">
        <f t="shared" si="41"/>
        <v>0</v>
      </c>
      <c r="BO54" s="55">
        <f t="shared" si="41"/>
        <v>0</v>
      </c>
      <c r="BP54" s="55">
        <f t="shared" ref="BP54:BX54" si="42">BP55</f>
        <v>0</v>
      </c>
      <c r="BQ54" s="55">
        <f t="shared" si="42"/>
        <v>0</v>
      </c>
      <c r="BR54" s="168">
        <f t="shared" si="42"/>
        <v>0</v>
      </c>
      <c r="BS54" s="55">
        <f t="shared" si="42"/>
        <v>0</v>
      </c>
      <c r="BT54" s="55">
        <f t="shared" si="42"/>
        <v>0</v>
      </c>
      <c r="BU54" s="55">
        <f t="shared" si="42"/>
        <v>0</v>
      </c>
      <c r="BV54" s="55">
        <f t="shared" si="42"/>
        <v>0</v>
      </c>
      <c r="BW54" s="55">
        <f t="shared" si="42"/>
        <v>0</v>
      </c>
      <c r="BX54" s="55">
        <f t="shared" si="42"/>
        <v>0</v>
      </c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6"/>
      <c r="ADL54" s="6"/>
      <c r="ADM54" s="6"/>
      <c r="ADN54" s="6"/>
      <c r="ADO54" s="6"/>
      <c r="ADP54" s="6"/>
      <c r="ADQ54" s="6"/>
      <c r="ADR54" s="6"/>
      <c r="ADS54" s="6"/>
      <c r="ADT54" s="6"/>
      <c r="ADU54" s="6"/>
      <c r="ADV54" s="6"/>
      <c r="ADW54" s="6"/>
      <c r="ADX54" s="6"/>
      <c r="ADY54" s="6"/>
      <c r="ADZ54" s="6"/>
      <c r="AEA54" s="6"/>
      <c r="AEB54" s="6"/>
      <c r="AEC54" s="6"/>
      <c r="AED54" s="6"/>
      <c r="AEE54" s="6"/>
      <c r="AEF54" s="6"/>
      <c r="AEG54" s="6"/>
      <c r="AEH54" s="6"/>
      <c r="AEI54" s="6"/>
      <c r="AEJ54" s="6"/>
      <c r="AEK54" s="6"/>
      <c r="AEL54" s="6"/>
      <c r="AEM54" s="6"/>
      <c r="AEN54" s="6"/>
      <c r="AEO54" s="6"/>
      <c r="AEP54" s="6"/>
      <c r="AEQ54" s="6"/>
      <c r="AER54" s="6"/>
      <c r="AES54" s="6"/>
      <c r="AET54" s="6"/>
      <c r="AEU54" s="6"/>
      <c r="AEV54" s="6"/>
      <c r="AEW54" s="6"/>
      <c r="AEX54" s="6"/>
      <c r="AEY54" s="6"/>
      <c r="AEZ54" s="6"/>
      <c r="AFA54" s="6"/>
      <c r="AFB54" s="6"/>
      <c r="AFC54" s="6"/>
      <c r="AFD54" s="6"/>
      <c r="AFE54" s="6"/>
      <c r="AFF54" s="6"/>
      <c r="AFG54" s="6"/>
      <c r="AFH54" s="6"/>
      <c r="AFI54" s="6"/>
      <c r="AFJ54" s="6"/>
      <c r="AFK54" s="6"/>
      <c r="AFL54" s="6"/>
      <c r="AFM54" s="6"/>
      <c r="AFN54" s="6"/>
      <c r="AFO54" s="6"/>
      <c r="AFP54" s="6"/>
      <c r="AFQ54" s="6"/>
      <c r="AFR54" s="6"/>
      <c r="AFS54" s="6"/>
      <c r="AFT54" s="6"/>
      <c r="AFU54" s="6"/>
      <c r="AFV54" s="6"/>
      <c r="AFW54" s="6"/>
      <c r="AFX54" s="6"/>
      <c r="AFY54" s="6"/>
      <c r="AFZ54" s="6"/>
      <c r="AGA54" s="6"/>
      <c r="AGB54" s="6"/>
      <c r="AGC54" s="6"/>
      <c r="AGD54" s="6"/>
      <c r="AGE54" s="6"/>
      <c r="AGF54" s="6"/>
      <c r="AGG54" s="6"/>
      <c r="AGH54" s="6"/>
      <c r="AGI54" s="6"/>
      <c r="AGJ54" s="6"/>
      <c r="AGK54" s="6"/>
      <c r="AGL54" s="6"/>
      <c r="AGM54" s="6"/>
      <c r="AGN54" s="6"/>
      <c r="AGO54" s="6"/>
      <c r="AGP54" s="6"/>
      <c r="AGQ54" s="6"/>
      <c r="AGR54" s="6"/>
      <c r="AGS54" s="6"/>
      <c r="AGT54" s="6"/>
      <c r="AGU54" s="6"/>
      <c r="AGV54" s="6"/>
      <c r="AGW54" s="6"/>
      <c r="AGX54" s="6"/>
      <c r="AGY54" s="6"/>
      <c r="AGZ54" s="6"/>
      <c r="AHA54" s="6"/>
      <c r="AHB54" s="6"/>
      <c r="AHC54" s="6"/>
      <c r="AHD54" s="6"/>
      <c r="AHE54" s="6"/>
      <c r="AHF54" s="6"/>
      <c r="AHG54" s="6"/>
      <c r="AHH54" s="6"/>
      <c r="AHI54" s="6"/>
      <c r="AHJ54" s="6"/>
      <c r="AHK54" s="6"/>
      <c r="AHL54" s="6"/>
      <c r="AHM54" s="6"/>
      <c r="AHN54" s="6"/>
      <c r="AHO54" s="6"/>
      <c r="AHP54" s="6"/>
      <c r="AHQ54" s="6"/>
      <c r="AHR54" s="6"/>
      <c r="AHS54" s="6"/>
      <c r="AHT54" s="6"/>
      <c r="AHU54" s="6"/>
      <c r="AHV54" s="6"/>
      <c r="AHW54" s="6"/>
      <c r="AHX54" s="6"/>
      <c r="AHY54" s="6"/>
      <c r="AHZ54" s="6"/>
      <c r="AIA54" s="6"/>
      <c r="AIB54" s="6"/>
      <c r="AIC54" s="6"/>
      <c r="AID54" s="6"/>
      <c r="AIE54" s="6"/>
      <c r="AIF54" s="6"/>
      <c r="AIG54" s="6"/>
      <c r="AIH54" s="6"/>
      <c r="AII54" s="6"/>
      <c r="AIJ54" s="6"/>
      <c r="AIK54" s="6"/>
      <c r="AIL54" s="6"/>
      <c r="AIM54" s="6"/>
      <c r="AIN54" s="6"/>
      <c r="AIO54" s="6"/>
      <c r="AIP54" s="6"/>
      <c r="AIQ54" s="6"/>
      <c r="AIR54" s="6"/>
      <c r="AIS54" s="6"/>
      <c r="AIT54" s="6"/>
      <c r="AIU54" s="6"/>
      <c r="AIV54" s="6"/>
      <c r="AIW54" s="6"/>
      <c r="AIX54" s="6"/>
      <c r="AIY54" s="6"/>
      <c r="AIZ54" s="6"/>
      <c r="AJA54" s="6"/>
      <c r="AJB54" s="6"/>
      <c r="AJC54" s="6"/>
      <c r="AJD54" s="6"/>
      <c r="AJE54" s="6"/>
      <c r="AJF54" s="6"/>
      <c r="AJG54" s="6"/>
      <c r="AJH54" s="6"/>
      <c r="AJI54" s="6"/>
      <c r="AJJ54" s="6"/>
      <c r="AJK54" s="6"/>
      <c r="AJL54" s="6"/>
      <c r="AJM54" s="6"/>
      <c r="AJN54" s="6"/>
      <c r="AJO54" s="6"/>
      <c r="AJP54" s="6"/>
      <c r="AJQ54" s="6"/>
      <c r="AJR54" s="6"/>
      <c r="AJS54" s="6"/>
      <c r="AJT54" s="6"/>
      <c r="AJU54" s="6"/>
      <c r="AJV54" s="6"/>
      <c r="AJW54" s="6"/>
      <c r="AJX54" s="6"/>
    </row>
    <row r="55" spans="1:960" s="7" customFormat="1" ht="15.75" thickBot="1" x14ac:dyDescent="0.3">
      <c r="A55" s="157" t="s">
        <v>31</v>
      </c>
      <c r="B55" s="164" t="s">
        <v>108</v>
      </c>
      <c r="C55" s="165">
        <f>SUM(M55,T55,AA55,AH55,AO55,AV55,BC55,BJ55,BQ55,BX55)</f>
        <v>5</v>
      </c>
      <c r="D55" s="165">
        <f>SUM(E55:F55)</f>
        <v>125</v>
      </c>
      <c r="E55" s="165">
        <f>SUM(L55,S55,Z55,AG55,AN55,AU55,BB55,BI55,BP55,BW55)</f>
        <v>95</v>
      </c>
      <c r="F55" s="165">
        <f>SUM(G55:K55,N55:R55,U55:Y55,AB55:AF55,AI55:AM55,AP55:AT55,AW55:BA55,BD55:BH55,BK55:BO55,BR55:BV55)</f>
        <v>30</v>
      </c>
      <c r="G55" s="166"/>
      <c r="H55" s="167"/>
      <c r="I55" s="167"/>
      <c r="J55" s="167"/>
      <c r="K55" s="167"/>
      <c r="L55" s="167"/>
      <c r="M55" s="169"/>
      <c r="N55" s="171"/>
      <c r="O55" s="172"/>
      <c r="P55" s="172"/>
      <c r="Q55" s="172"/>
      <c r="R55" s="172"/>
      <c r="S55" s="172"/>
      <c r="T55" s="173"/>
      <c r="U55" s="166"/>
      <c r="V55" s="167"/>
      <c r="W55" s="167"/>
      <c r="X55" s="167"/>
      <c r="Y55" s="167"/>
      <c r="Z55" s="167"/>
      <c r="AA55" s="169"/>
      <c r="AB55" s="171">
        <v>15</v>
      </c>
      <c r="AC55" s="172">
        <v>15</v>
      </c>
      <c r="AD55" s="172"/>
      <c r="AE55" s="172"/>
      <c r="AF55" s="172"/>
      <c r="AG55" s="172">
        <v>95</v>
      </c>
      <c r="AH55" s="173">
        <v>5</v>
      </c>
      <c r="AI55" s="166"/>
      <c r="AJ55" s="167"/>
      <c r="AK55" s="167"/>
      <c r="AL55" s="167"/>
      <c r="AM55" s="167"/>
      <c r="AN55" s="167"/>
      <c r="AO55" s="169"/>
      <c r="AP55" s="171"/>
      <c r="AQ55" s="172"/>
      <c r="AR55" s="172"/>
      <c r="AS55" s="172"/>
      <c r="AT55" s="172"/>
      <c r="AU55" s="172"/>
      <c r="AV55" s="173"/>
      <c r="AW55" s="166"/>
      <c r="AX55" s="167"/>
      <c r="AY55" s="167"/>
      <c r="AZ55" s="167"/>
      <c r="BA55" s="167"/>
      <c r="BB55" s="167"/>
      <c r="BC55" s="169"/>
      <c r="BD55" s="171"/>
      <c r="BE55" s="172"/>
      <c r="BF55" s="172"/>
      <c r="BG55" s="172"/>
      <c r="BH55" s="172"/>
      <c r="BI55" s="172"/>
      <c r="BJ55" s="173"/>
      <c r="BK55" s="166"/>
      <c r="BL55" s="167"/>
      <c r="BM55" s="167"/>
      <c r="BN55" s="167"/>
      <c r="BO55" s="167"/>
      <c r="BP55" s="167"/>
      <c r="BQ55" s="169"/>
      <c r="BR55" s="171"/>
      <c r="BS55" s="172"/>
      <c r="BT55" s="172"/>
      <c r="BU55" s="172"/>
      <c r="BV55" s="172"/>
      <c r="BW55" s="172"/>
      <c r="BX55" s="173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6"/>
      <c r="AJN55" s="6"/>
      <c r="AJO55" s="6"/>
      <c r="AJP55" s="6"/>
      <c r="AJQ55" s="6"/>
      <c r="AJR55" s="6"/>
      <c r="AJS55" s="6"/>
      <c r="AJT55" s="6"/>
      <c r="AJU55" s="6"/>
      <c r="AJV55" s="6"/>
      <c r="AJW55" s="6"/>
      <c r="AJX55" s="6"/>
    </row>
    <row r="56" spans="1:960" s="7" customFormat="1" ht="15.75" thickBot="1" x14ac:dyDescent="0.3">
      <c r="A56" s="55" t="s">
        <v>109</v>
      </c>
      <c r="B56" s="163" t="s">
        <v>110</v>
      </c>
      <c r="C56" s="55">
        <f>C55</f>
        <v>5</v>
      </c>
      <c r="D56" s="55">
        <f t="shared" ref="D56:BO56" si="43">D55</f>
        <v>125</v>
      </c>
      <c r="E56" s="55">
        <f t="shared" si="43"/>
        <v>95</v>
      </c>
      <c r="F56" s="55">
        <f t="shared" si="43"/>
        <v>30</v>
      </c>
      <c r="G56" s="55">
        <f t="shared" si="43"/>
        <v>0</v>
      </c>
      <c r="H56" s="55">
        <f t="shared" si="43"/>
        <v>0</v>
      </c>
      <c r="I56" s="55">
        <f t="shared" si="43"/>
        <v>0</v>
      </c>
      <c r="J56" s="55">
        <f t="shared" si="43"/>
        <v>0</v>
      </c>
      <c r="K56" s="55">
        <f t="shared" si="43"/>
        <v>0</v>
      </c>
      <c r="L56" s="55">
        <f t="shared" si="43"/>
        <v>0</v>
      </c>
      <c r="M56" s="55">
        <f t="shared" si="43"/>
        <v>0</v>
      </c>
      <c r="N56" s="168">
        <f t="shared" si="43"/>
        <v>0</v>
      </c>
      <c r="O56" s="55">
        <f t="shared" si="43"/>
        <v>0</v>
      </c>
      <c r="P56" s="55">
        <f t="shared" si="43"/>
        <v>0</v>
      </c>
      <c r="Q56" s="55">
        <f t="shared" si="43"/>
        <v>0</v>
      </c>
      <c r="R56" s="55">
        <f t="shared" si="43"/>
        <v>0</v>
      </c>
      <c r="S56" s="55">
        <f t="shared" si="43"/>
        <v>0</v>
      </c>
      <c r="T56" s="55">
        <f t="shared" si="43"/>
        <v>0</v>
      </c>
      <c r="U56" s="168">
        <f t="shared" si="43"/>
        <v>0</v>
      </c>
      <c r="V56" s="55">
        <f t="shared" si="43"/>
        <v>0</v>
      </c>
      <c r="W56" s="55">
        <f t="shared" si="43"/>
        <v>0</v>
      </c>
      <c r="X56" s="55">
        <f t="shared" si="43"/>
        <v>0</v>
      </c>
      <c r="Y56" s="55">
        <f t="shared" si="43"/>
        <v>0</v>
      </c>
      <c r="Z56" s="55">
        <f t="shared" si="43"/>
        <v>0</v>
      </c>
      <c r="AA56" s="55">
        <f t="shared" si="43"/>
        <v>0</v>
      </c>
      <c r="AB56" s="168">
        <f t="shared" si="43"/>
        <v>15</v>
      </c>
      <c r="AC56" s="55">
        <f t="shared" si="43"/>
        <v>15</v>
      </c>
      <c r="AD56" s="55">
        <f t="shared" si="43"/>
        <v>0</v>
      </c>
      <c r="AE56" s="55">
        <f t="shared" si="43"/>
        <v>0</v>
      </c>
      <c r="AF56" s="55">
        <f t="shared" si="43"/>
        <v>0</v>
      </c>
      <c r="AG56" s="55">
        <f t="shared" si="43"/>
        <v>95</v>
      </c>
      <c r="AH56" s="55">
        <f t="shared" si="43"/>
        <v>5</v>
      </c>
      <c r="AI56" s="168">
        <f t="shared" si="43"/>
        <v>0</v>
      </c>
      <c r="AJ56" s="55">
        <f t="shared" si="43"/>
        <v>0</v>
      </c>
      <c r="AK56" s="55">
        <f t="shared" si="43"/>
        <v>0</v>
      </c>
      <c r="AL56" s="55">
        <f t="shared" si="43"/>
        <v>0</v>
      </c>
      <c r="AM56" s="55">
        <f t="shared" si="43"/>
        <v>0</v>
      </c>
      <c r="AN56" s="55">
        <f t="shared" si="43"/>
        <v>0</v>
      </c>
      <c r="AO56" s="55">
        <f t="shared" si="43"/>
        <v>0</v>
      </c>
      <c r="AP56" s="168">
        <f t="shared" si="43"/>
        <v>0</v>
      </c>
      <c r="AQ56" s="55">
        <f t="shared" si="43"/>
        <v>0</v>
      </c>
      <c r="AR56" s="55">
        <f t="shared" si="43"/>
        <v>0</v>
      </c>
      <c r="AS56" s="55">
        <f t="shared" si="43"/>
        <v>0</v>
      </c>
      <c r="AT56" s="55">
        <f t="shared" si="43"/>
        <v>0</v>
      </c>
      <c r="AU56" s="55">
        <f t="shared" si="43"/>
        <v>0</v>
      </c>
      <c r="AV56" s="55">
        <f t="shared" si="43"/>
        <v>0</v>
      </c>
      <c r="AW56" s="168">
        <f t="shared" si="43"/>
        <v>0</v>
      </c>
      <c r="AX56" s="55">
        <f t="shared" si="43"/>
        <v>0</v>
      </c>
      <c r="AY56" s="55">
        <f t="shared" si="43"/>
        <v>0</v>
      </c>
      <c r="AZ56" s="55">
        <f t="shared" si="43"/>
        <v>0</v>
      </c>
      <c r="BA56" s="55">
        <f t="shared" si="43"/>
        <v>0</v>
      </c>
      <c r="BB56" s="55">
        <f t="shared" si="43"/>
        <v>0</v>
      </c>
      <c r="BC56" s="55">
        <f t="shared" si="43"/>
        <v>0</v>
      </c>
      <c r="BD56" s="168">
        <f t="shared" si="43"/>
        <v>0</v>
      </c>
      <c r="BE56" s="55">
        <f t="shared" si="43"/>
        <v>0</v>
      </c>
      <c r="BF56" s="55">
        <f t="shared" si="43"/>
        <v>0</v>
      </c>
      <c r="BG56" s="55">
        <f t="shared" si="43"/>
        <v>0</v>
      </c>
      <c r="BH56" s="55">
        <f t="shared" si="43"/>
        <v>0</v>
      </c>
      <c r="BI56" s="55">
        <f t="shared" si="43"/>
        <v>0</v>
      </c>
      <c r="BJ56" s="55">
        <f t="shared" si="43"/>
        <v>0</v>
      </c>
      <c r="BK56" s="168">
        <f t="shared" si="43"/>
        <v>0</v>
      </c>
      <c r="BL56" s="55">
        <f t="shared" si="43"/>
        <v>0</v>
      </c>
      <c r="BM56" s="55">
        <f t="shared" si="43"/>
        <v>0</v>
      </c>
      <c r="BN56" s="55">
        <f t="shared" si="43"/>
        <v>0</v>
      </c>
      <c r="BO56" s="55">
        <f t="shared" si="43"/>
        <v>0</v>
      </c>
      <c r="BP56" s="55">
        <f t="shared" ref="BP56:BX56" si="44">BP55</f>
        <v>0</v>
      </c>
      <c r="BQ56" s="55">
        <f t="shared" si="44"/>
        <v>0</v>
      </c>
      <c r="BR56" s="168">
        <f t="shared" si="44"/>
        <v>0</v>
      </c>
      <c r="BS56" s="55">
        <f t="shared" si="44"/>
        <v>0</v>
      </c>
      <c r="BT56" s="55">
        <f t="shared" si="44"/>
        <v>0</v>
      </c>
      <c r="BU56" s="55">
        <f t="shared" si="44"/>
        <v>0</v>
      </c>
      <c r="BV56" s="55">
        <f t="shared" si="44"/>
        <v>0</v>
      </c>
      <c r="BW56" s="55">
        <f t="shared" si="44"/>
        <v>0</v>
      </c>
      <c r="BX56" s="55">
        <f t="shared" si="44"/>
        <v>0</v>
      </c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6"/>
      <c r="ADL56" s="6"/>
      <c r="ADM56" s="6"/>
      <c r="ADN56" s="6"/>
      <c r="ADO56" s="6"/>
      <c r="ADP56" s="6"/>
      <c r="ADQ56" s="6"/>
      <c r="ADR56" s="6"/>
      <c r="ADS56" s="6"/>
      <c r="ADT56" s="6"/>
      <c r="ADU56" s="6"/>
      <c r="ADV56" s="6"/>
      <c r="ADW56" s="6"/>
      <c r="ADX56" s="6"/>
      <c r="ADY56" s="6"/>
      <c r="ADZ56" s="6"/>
      <c r="AEA56" s="6"/>
      <c r="AEB56" s="6"/>
      <c r="AEC56" s="6"/>
      <c r="AED56" s="6"/>
      <c r="AEE56" s="6"/>
      <c r="AEF56" s="6"/>
      <c r="AEG56" s="6"/>
      <c r="AEH56" s="6"/>
      <c r="AEI56" s="6"/>
      <c r="AEJ56" s="6"/>
      <c r="AEK56" s="6"/>
      <c r="AEL56" s="6"/>
      <c r="AEM56" s="6"/>
      <c r="AEN56" s="6"/>
      <c r="AEO56" s="6"/>
      <c r="AEP56" s="6"/>
      <c r="AEQ56" s="6"/>
      <c r="AER56" s="6"/>
      <c r="AES56" s="6"/>
      <c r="AET56" s="6"/>
      <c r="AEU56" s="6"/>
      <c r="AEV56" s="6"/>
      <c r="AEW56" s="6"/>
      <c r="AEX56" s="6"/>
      <c r="AEY56" s="6"/>
      <c r="AEZ56" s="6"/>
      <c r="AFA56" s="6"/>
      <c r="AFB56" s="6"/>
      <c r="AFC56" s="6"/>
      <c r="AFD56" s="6"/>
      <c r="AFE56" s="6"/>
      <c r="AFF56" s="6"/>
      <c r="AFG56" s="6"/>
      <c r="AFH56" s="6"/>
      <c r="AFI56" s="6"/>
      <c r="AFJ56" s="6"/>
      <c r="AFK56" s="6"/>
      <c r="AFL56" s="6"/>
      <c r="AFM56" s="6"/>
      <c r="AFN56" s="6"/>
      <c r="AFO56" s="6"/>
      <c r="AFP56" s="6"/>
      <c r="AFQ56" s="6"/>
      <c r="AFR56" s="6"/>
      <c r="AFS56" s="6"/>
      <c r="AFT56" s="6"/>
      <c r="AFU56" s="6"/>
      <c r="AFV56" s="6"/>
      <c r="AFW56" s="6"/>
      <c r="AFX56" s="6"/>
      <c r="AFY56" s="6"/>
      <c r="AFZ56" s="6"/>
      <c r="AGA56" s="6"/>
      <c r="AGB56" s="6"/>
      <c r="AGC56" s="6"/>
      <c r="AGD56" s="6"/>
      <c r="AGE56" s="6"/>
      <c r="AGF56" s="6"/>
      <c r="AGG56" s="6"/>
      <c r="AGH56" s="6"/>
      <c r="AGI56" s="6"/>
      <c r="AGJ56" s="6"/>
      <c r="AGK56" s="6"/>
      <c r="AGL56" s="6"/>
      <c r="AGM56" s="6"/>
      <c r="AGN56" s="6"/>
      <c r="AGO56" s="6"/>
      <c r="AGP56" s="6"/>
      <c r="AGQ56" s="6"/>
      <c r="AGR56" s="6"/>
      <c r="AGS56" s="6"/>
      <c r="AGT56" s="6"/>
      <c r="AGU56" s="6"/>
      <c r="AGV56" s="6"/>
      <c r="AGW56" s="6"/>
      <c r="AGX56" s="6"/>
      <c r="AGY56" s="6"/>
      <c r="AGZ56" s="6"/>
      <c r="AHA56" s="6"/>
      <c r="AHB56" s="6"/>
      <c r="AHC56" s="6"/>
      <c r="AHD56" s="6"/>
      <c r="AHE56" s="6"/>
      <c r="AHF56" s="6"/>
      <c r="AHG56" s="6"/>
      <c r="AHH56" s="6"/>
      <c r="AHI56" s="6"/>
      <c r="AHJ56" s="6"/>
      <c r="AHK56" s="6"/>
      <c r="AHL56" s="6"/>
      <c r="AHM56" s="6"/>
      <c r="AHN56" s="6"/>
      <c r="AHO56" s="6"/>
      <c r="AHP56" s="6"/>
      <c r="AHQ56" s="6"/>
      <c r="AHR56" s="6"/>
      <c r="AHS56" s="6"/>
      <c r="AHT56" s="6"/>
      <c r="AHU56" s="6"/>
      <c r="AHV56" s="6"/>
      <c r="AHW56" s="6"/>
      <c r="AHX56" s="6"/>
      <c r="AHY56" s="6"/>
      <c r="AHZ56" s="6"/>
      <c r="AIA56" s="6"/>
      <c r="AIB56" s="6"/>
      <c r="AIC56" s="6"/>
      <c r="AID56" s="6"/>
      <c r="AIE56" s="6"/>
      <c r="AIF56" s="6"/>
      <c r="AIG56" s="6"/>
      <c r="AIH56" s="6"/>
      <c r="AII56" s="6"/>
      <c r="AIJ56" s="6"/>
      <c r="AIK56" s="6"/>
      <c r="AIL56" s="6"/>
      <c r="AIM56" s="6"/>
      <c r="AIN56" s="6"/>
      <c r="AIO56" s="6"/>
      <c r="AIP56" s="6"/>
      <c r="AIQ56" s="6"/>
      <c r="AIR56" s="6"/>
      <c r="AIS56" s="6"/>
      <c r="AIT56" s="6"/>
      <c r="AIU56" s="6"/>
      <c r="AIV56" s="6"/>
      <c r="AIW56" s="6"/>
      <c r="AIX56" s="6"/>
      <c r="AIY56" s="6"/>
      <c r="AIZ56" s="6"/>
      <c r="AJA56" s="6"/>
      <c r="AJB56" s="6"/>
      <c r="AJC56" s="6"/>
      <c r="AJD56" s="6"/>
      <c r="AJE56" s="6"/>
      <c r="AJF56" s="6"/>
      <c r="AJG56" s="6"/>
      <c r="AJH56" s="6"/>
      <c r="AJI56" s="6"/>
      <c r="AJJ56" s="6"/>
      <c r="AJK56" s="6"/>
      <c r="AJL56" s="6"/>
      <c r="AJM56" s="6"/>
      <c r="AJN56" s="6"/>
      <c r="AJO56" s="6"/>
      <c r="AJP56" s="6"/>
      <c r="AJQ56" s="6"/>
      <c r="AJR56" s="6"/>
      <c r="AJS56" s="6"/>
      <c r="AJT56" s="6"/>
      <c r="AJU56" s="6"/>
      <c r="AJV56" s="6"/>
      <c r="AJW56" s="6"/>
      <c r="AJX56" s="6"/>
    </row>
    <row r="57" spans="1:960" s="7" customFormat="1" ht="15.75" thickBot="1" x14ac:dyDescent="0.3">
      <c r="A57" s="157" t="s">
        <v>31</v>
      </c>
      <c r="B57" s="164" t="s">
        <v>111</v>
      </c>
      <c r="C57" s="165">
        <f>SUM(M57,T57,AA57,AH57,AO57,AV57,BC57,BJ57,BQ57,BX57)</f>
        <v>5</v>
      </c>
      <c r="D57" s="165">
        <f>SUM(E57:F57)</f>
        <v>125</v>
      </c>
      <c r="E57" s="165">
        <f>SUM(L57,S57,Z57,AG57,AN57,AU57,BB57,BI57,BP57,BW57)</f>
        <v>95</v>
      </c>
      <c r="F57" s="165">
        <f>SUM(G57:K57,N57:R57,U57:Y57,AB57:AF57,AI57:AM57,AP57:AT57,AW57:BA57,BD57:BH57,BK57:BO57,BR57:BV57)</f>
        <v>30</v>
      </c>
      <c r="G57" s="166"/>
      <c r="H57" s="167"/>
      <c r="I57" s="167"/>
      <c r="J57" s="167"/>
      <c r="K57" s="167"/>
      <c r="L57" s="167"/>
      <c r="M57" s="169"/>
      <c r="N57" s="171"/>
      <c r="O57" s="172"/>
      <c r="P57" s="172"/>
      <c r="Q57" s="172"/>
      <c r="R57" s="172"/>
      <c r="S57" s="172"/>
      <c r="T57" s="173"/>
      <c r="U57" s="166"/>
      <c r="V57" s="167"/>
      <c r="W57" s="167"/>
      <c r="X57" s="167"/>
      <c r="Y57" s="167"/>
      <c r="Z57" s="167"/>
      <c r="AA57" s="169"/>
      <c r="AB57" s="171">
        <v>15</v>
      </c>
      <c r="AC57" s="172">
        <v>15</v>
      </c>
      <c r="AD57" s="172"/>
      <c r="AE57" s="172"/>
      <c r="AF57" s="172"/>
      <c r="AG57" s="172">
        <v>95</v>
      </c>
      <c r="AH57" s="173">
        <v>5</v>
      </c>
      <c r="AI57" s="166"/>
      <c r="AJ57" s="167"/>
      <c r="AK57" s="167"/>
      <c r="AL57" s="167"/>
      <c r="AM57" s="167"/>
      <c r="AN57" s="167"/>
      <c r="AO57" s="169"/>
      <c r="AP57" s="171"/>
      <c r="AQ57" s="172"/>
      <c r="AR57" s="172"/>
      <c r="AS57" s="172"/>
      <c r="AT57" s="172"/>
      <c r="AU57" s="172"/>
      <c r="AV57" s="173"/>
      <c r="AW57" s="166"/>
      <c r="AX57" s="167"/>
      <c r="AY57" s="167"/>
      <c r="AZ57" s="167"/>
      <c r="BA57" s="167"/>
      <c r="BB57" s="167"/>
      <c r="BC57" s="169"/>
      <c r="BD57" s="171"/>
      <c r="BE57" s="172"/>
      <c r="BF57" s="172"/>
      <c r="BG57" s="172"/>
      <c r="BH57" s="172"/>
      <c r="BI57" s="172"/>
      <c r="BJ57" s="173"/>
      <c r="BK57" s="166"/>
      <c r="BL57" s="167"/>
      <c r="BM57" s="167"/>
      <c r="BN57" s="167"/>
      <c r="BO57" s="167"/>
      <c r="BP57" s="167"/>
      <c r="BQ57" s="169"/>
      <c r="BR57" s="171"/>
      <c r="BS57" s="172"/>
      <c r="BT57" s="172"/>
      <c r="BU57" s="172"/>
      <c r="BV57" s="172"/>
      <c r="BW57" s="172"/>
      <c r="BX57" s="173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6"/>
      <c r="AJN57" s="6"/>
      <c r="AJO57" s="6"/>
      <c r="AJP57" s="6"/>
      <c r="AJQ57" s="6"/>
      <c r="AJR57" s="6"/>
      <c r="AJS57" s="6"/>
      <c r="AJT57" s="6"/>
      <c r="AJU57" s="6"/>
      <c r="AJV57" s="6"/>
      <c r="AJW57" s="6"/>
      <c r="AJX57" s="6"/>
    </row>
    <row r="58" spans="1:960" s="7" customFormat="1" ht="15.75" thickBot="1" x14ac:dyDescent="0.3">
      <c r="A58" s="55" t="s">
        <v>112</v>
      </c>
      <c r="B58" s="163" t="s">
        <v>113</v>
      </c>
      <c r="C58" s="55">
        <f>C59</f>
        <v>5</v>
      </c>
      <c r="D58" s="55">
        <f t="shared" ref="D58:BO58" si="45">D59</f>
        <v>125</v>
      </c>
      <c r="E58" s="55">
        <f t="shared" si="45"/>
        <v>95</v>
      </c>
      <c r="F58" s="55">
        <f t="shared" si="45"/>
        <v>30</v>
      </c>
      <c r="G58" s="55">
        <f t="shared" si="45"/>
        <v>0</v>
      </c>
      <c r="H58" s="55">
        <f t="shared" si="45"/>
        <v>0</v>
      </c>
      <c r="I58" s="55">
        <f t="shared" si="45"/>
        <v>0</v>
      </c>
      <c r="J58" s="55">
        <f t="shared" si="45"/>
        <v>0</v>
      </c>
      <c r="K58" s="55">
        <f t="shared" si="45"/>
        <v>0</v>
      </c>
      <c r="L58" s="55">
        <f t="shared" si="45"/>
        <v>0</v>
      </c>
      <c r="M58" s="55">
        <f t="shared" si="45"/>
        <v>0</v>
      </c>
      <c r="N58" s="168">
        <f t="shared" si="45"/>
        <v>0</v>
      </c>
      <c r="O58" s="55">
        <f t="shared" si="45"/>
        <v>0</v>
      </c>
      <c r="P58" s="55">
        <f t="shared" si="45"/>
        <v>0</v>
      </c>
      <c r="Q58" s="55">
        <f t="shared" si="45"/>
        <v>0</v>
      </c>
      <c r="R58" s="55">
        <f t="shared" si="45"/>
        <v>0</v>
      </c>
      <c r="S58" s="55">
        <f t="shared" si="45"/>
        <v>0</v>
      </c>
      <c r="T58" s="55">
        <f t="shared" si="45"/>
        <v>0</v>
      </c>
      <c r="U58" s="168">
        <f t="shared" si="45"/>
        <v>0</v>
      </c>
      <c r="V58" s="55">
        <f t="shared" si="45"/>
        <v>0</v>
      </c>
      <c r="W58" s="55">
        <f t="shared" si="45"/>
        <v>0</v>
      </c>
      <c r="X58" s="55">
        <f t="shared" si="45"/>
        <v>0</v>
      </c>
      <c r="Y58" s="55">
        <f t="shared" si="45"/>
        <v>0</v>
      </c>
      <c r="Z58" s="55">
        <f t="shared" si="45"/>
        <v>0</v>
      </c>
      <c r="AA58" s="55">
        <f t="shared" si="45"/>
        <v>0</v>
      </c>
      <c r="AB58" s="168">
        <f t="shared" si="45"/>
        <v>15</v>
      </c>
      <c r="AC58" s="55">
        <f t="shared" si="45"/>
        <v>15</v>
      </c>
      <c r="AD58" s="55">
        <f t="shared" si="45"/>
        <v>0</v>
      </c>
      <c r="AE58" s="55">
        <f t="shared" si="45"/>
        <v>0</v>
      </c>
      <c r="AF58" s="55">
        <f t="shared" si="45"/>
        <v>0</v>
      </c>
      <c r="AG58" s="55">
        <f t="shared" si="45"/>
        <v>95</v>
      </c>
      <c r="AH58" s="55">
        <f t="shared" si="45"/>
        <v>5</v>
      </c>
      <c r="AI58" s="168">
        <f t="shared" si="45"/>
        <v>0</v>
      </c>
      <c r="AJ58" s="55">
        <f t="shared" si="45"/>
        <v>0</v>
      </c>
      <c r="AK58" s="55">
        <f t="shared" si="45"/>
        <v>0</v>
      </c>
      <c r="AL58" s="55">
        <f t="shared" si="45"/>
        <v>0</v>
      </c>
      <c r="AM58" s="55">
        <f t="shared" si="45"/>
        <v>0</v>
      </c>
      <c r="AN58" s="55">
        <f t="shared" si="45"/>
        <v>0</v>
      </c>
      <c r="AO58" s="55">
        <f t="shared" si="45"/>
        <v>0</v>
      </c>
      <c r="AP58" s="168">
        <f t="shared" si="45"/>
        <v>0</v>
      </c>
      <c r="AQ58" s="55">
        <f t="shared" si="45"/>
        <v>0</v>
      </c>
      <c r="AR58" s="55">
        <f t="shared" si="45"/>
        <v>0</v>
      </c>
      <c r="AS58" s="55">
        <f t="shared" si="45"/>
        <v>0</v>
      </c>
      <c r="AT58" s="55">
        <f t="shared" si="45"/>
        <v>0</v>
      </c>
      <c r="AU58" s="55">
        <f t="shared" si="45"/>
        <v>0</v>
      </c>
      <c r="AV58" s="55">
        <f t="shared" si="45"/>
        <v>0</v>
      </c>
      <c r="AW58" s="168">
        <f t="shared" si="45"/>
        <v>0</v>
      </c>
      <c r="AX58" s="55">
        <f t="shared" si="45"/>
        <v>0</v>
      </c>
      <c r="AY58" s="55">
        <f t="shared" si="45"/>
        <v>0</v>
      </c>
      <c r="AZ58" s="55">
        <f t="shared" si="45"/>
        <v>0</v>
      </c>
      <c r="BA58" s="55">
        <f t="shared" si="45"/>
        <v>0</v>
      </c>
      <c r="BB58" s="55">
        <f t="shared" si="45"/>
        <v>0</v>
      </c>
      <c r="BC58" s="55">
        <f t="shared" si="45"/>
        <v>0</v>
      </c>
      <c r="BD58" s="168">
        <f t="shared" si="45"/>
        <v>0</v>
      </c>
      <c r="BE58" s="55">
        <f t="shared" si="45"/>
        <v>0</v>
      </c>
      <c r="BF58" s="55">
        <f t="shared" si="45"/>
        <v>0</v>
      </c>
      <c r="BG58" s="55">
        <f t="shared" si="45"/>
        <v>0</v>
      </c>
      <c r="BH58" s="55">
        <f t="shared" si="45"/>
        <v>0</v>
      </c>
      <c r="BI58" s="55">
        <f t="shared" si="45"/>
        <v>0</v>
      </c>
      <c r="BJ58" s="55">
        <f t="shared" si="45"/>
        <v>0</v>
      </c>
      <c r="BK58" s="168">
        <f t="shared" si="45"/>
        <v>0</v>
      </c>
      <c r="BL58" s="55">
        <f t="shared" si="45"/>
        <v>0</v>
      </c>
      <c r="BM58" s="55">
        <f t="shared" si="45"/>
        <v>0</v>
      </c>
      <c r="BN58" s="55">
        <f t="shared" si="45"/>
        <v>0</v>
      </c>
      <c r="BO58" s="55">
        <f t="shared" si="45"/>
        <v>0</v>
      </c>
      <c r="BP58" s="55">
        <f t="shared" ref="BP58:BX58" si="46">BP59</f>
        <v>0</v>
      </c>
      <c r="BQ58" s="55">
        <f t="shared" si="46"/>
        <v>0</v>
      </c>
      <c r="BR58" s="168">
        <f t="shared" si="46"/>
        <v>0</v>
      </c>
      <c r="BS58" s="55">
        <f t="shared" si="46"/>
        <v>0</v>
      </c>
      <c r="BT58" s="55">
        <f t="shared" si="46"/>
        <v>0</v>
      </c>
      <c r="BU58" s="55">
        <f t="shared" si="46"/>
        <v>0</v>
      </c>
      <c r="BV58" s="55">
        <f t="shared" si="46"/>
        <v>0</v>
      </c>
      <c r="BW58" s="55">
        <f t="shared" si="46"/>
        <v>0</v>
      </c>
      <c r="BX58" s="55">
        <f t="shared" si="46"/>
        <v>0</v>
      </c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I58" s="6"/>
      <c r="ADJ58" s="6"/>
      <c r="ADK58" s="6"/>
      <c r="ADL58" s="6"/>
      <c r="ADM58" s="6"/>
      <c r="ADN58" s="6"/>
      <c r="ADO58" s="6"/>
      <c r="ADP58" s="6"/>
      <c r="ADQ58" s="6"/>
      <c r="ADR58" s="6"/>
      <c r="ADS58" s="6"/>
      <c r="ADT58" s="6"/>
      <c r="ADU58" s="6"/>
      <c r="ADV58" s="6"/>
      <c r="ADW58" s="6"/>
      <c r="ADX58" s="6"/>
      <c r="ADY58" s="6"/>
      <c r="ADZ58" s="6"/>
      <c r="AEA58" s="6"/>
      <c r="AEB58" s="6"/>
      <c r="AEC58" s="6"/>
      <c r="AED58" s="6"/>
      <c r="AEE58" s="6"/>
      <c r="AEF58" s="6"/>
      <c r="AEG58" s="6"/>
      <c r="AEH58" s="6"/>
      <c r="AEI58" s="6"/>
      <c r="AEJ58" s="6"/>
      <c r="AEK58" s="6"/>
      <c r="AEL58" s="6"/>
      <c r="AEM58" s="6"/>
      <c r="AEN58" s="6"/>
      <c r="AEO58" s="6"/>
      <c r="AEP58" s="6"/>
      <c r="AEQ58" s="6"/>
      <c r="AER58" s="6"/>
      <c r="AES58" s="6"/>
      <c r="AET58" s="6"/>
      <c r="AEU58" s="6"/>
      <c r="AEV58" s="6"/>
      <c r="AEW58" s="6"/>
      <c r="AEX58" s="6"/>
      <c r="AEY58" s="6"/>
      <c r="AEZ58" s="6"/>
      <c r="AFA58" s="6"/>
      <c r="AFB58" s="6"/>
      <c r="AFC58" s="6"/>
      <c r="AFD58" s="6"/>
      <c r="AFE58" s="6"/>
      <c r="AFF58" s="6"/>
      <c r="AFG58" s="6"/>
      <c r="AFH58" s="6"/>
      <c r="AFI58" s="6"/>
      <c r="AFJ58" s="6"/>
      <c r="AFK58" s="6"/>
      <c r="AFL58" s="6"/>
      <c r="AFM58" s="6"/>
      <c r="AFN58" s="6"/>
      <c r="AFO58" s="6"/>
      <c r="AFP58" s="6"/>
      <c r="AFQ58" s="6"/>
      <c r="AFR58" s="6"/>
      <c r="AFS58" s="6"/>
      <c r="AFT58" s="6"/>
      <c r="AFU58" s="6"/>
      <c r="AFV58" s="6"/>
      <c r="AFW58" s="6"/>
      <c r="AFX58" s="6"/>
      <c r="AFY58" s="6"/>
      <c r="AFZ58" s="6"/>
      <c r="AGA58" s="6"/>
      <c r="AGB58" s="6"/>
      <c r="AGC58" s="6"/>
      <c r="AGD58" s="6"/>
      <c r="AGE58" s="6"/>
      <c r="AGF58" s="6"/>
      <c r="AGG58" s="6"/>
      <c r="AGH58" s="6"/>
      <c r="AGI58" s="6"/>
      <c r="AGJ58" s="6"/>
      <c r="AGK58" s="6"/>
      <c r="AGL58" s="6"/>
      <c r="AGM58" s="6"/>
      <c r="AGN58" s="6"/>
      <c r="AGO58" s="6"/>
      <c r="AGP58" s="6"/>
      <c r="AGQ58" s="6"/>
      <c r="AGR58" s="6"/>
      <c r="AGS58" s="6"/>
      <c r="AGT58" s="6"/>
      <c r="AGU58" s="6"/>
      <c r="AGV58" s="6"/>
      <c r="AGW58" s="6"/>
      <c r="AGX58" s="6"/>
      <c r="AGY58" s="6"/>
      <c r="AGZ58" s="6"/>
      <c r="AHA58" s="6"/>
      <c r="AHB58" s="6"/>
      <c r="AHC58" s="6"/>
      <c r="AHD58" s="6"/>
      <c r="AHE58" s="6"/>
      <c r="AHF58" s="6"/>
      <c r="AHG58" s="6"/>
      <c r="AHH58" s="6"/>
      <c r="AHI58" s="6"/>
      <c r="AHJ58" s="6"/>
      <c r="AHK58" s="6"/>
      <c r="AHL58" s="6"/>
      <c r="AHM58" s="6"/>
      <c r="AHN58" s="6"/>
      <c r="AHO58" s="6"/>
      <c r="AHP58" s="6"/>
      <c r="AHQ58" s="6"/>
      <c r="AHR58" s="6"/>
      <c r="AHS58" s="6"/>
      <c r="AHT58" s="6"/>
      <c r="AHU58" s="6"/>
      <c r="AHV58" s="6"/>
      <c r="AHW58" s="6"/>
      <c r="AHX58" s="6"/>
      <c r="AHY58" s="6"/>
      <c r="AHZ58" s="6"/>
      <c r="AIA58" s="6"/>
      <c r="AIB58" s="6"/>
      <c r="AIC58" s="6"/>
      <c r="AID58" s="6"/>
      <c r="AIE58" s="6"/>
      <c r="AIF58" s="6"/>
      <c r="AIG58" s="6"/>
      <c r="AIH58" s="6"/>
      <c r="AII58" s="6"/>
      <c r="AIJ58" s="6"/>
      <c r="AIK58" s="6"/>
      <c r="AIL58" s="6"/>
      <c r="AIM58" s="6"/>
      <c r="AIN58" s="6"/>
      <c r="AIO58" s="6"/>
      <c r="AIP58" s="6"/>
      <c r="AIQ58" s="6"/>
      <c r="AIR58" s="6"/>
      <c r="AIS58" s="6"/>
      <c r="AIT58" s="6"/>
      <c r="AIU58" s="6"/>
      <c r="AIV58" s="6"/>
      <c r="AIW58" s="6"/>
      <c r="AIX58" s="6"/>
      <c r="AIY58" s="6"/>
      <c r="AIZ58" s="6"/>
      <c r="AJA58" s="6"/>
      <c r="AJB58" s="6"/>
      <c r="AJC58" s="6"/>
      <c r="AJD58" s="6"/>
      <c r="AJE58" s="6"/>
      <c r="AJF58" s="6"/>
      <c r="AJG58" s="6"/>
      <c r="AJH58" s="6"/>
      <c r="AJI58" s="6"/>
      <c r="AJJ58" s="6"/>
      <c r="AJK58" s="6"/>
      <c r="AJL58" s="6"/>
      <c r="AJM58" s="6"/>
      <c r="AJN58" s="6"/>
      <c r="AJO58" s="6"/>
      <c r="AJP58" s="6"/>
      <c r="AJQ58" s="6"/>
      <c r="AJR58" s="6"/>
      <c r="AJS58" s="6"/>
      <c r="AJT58" s="6"/>
      <c r="AJU58" s="6"/>
      <c r="AJV58" s="6"/>
      <c r="AJW58" s="6"/>
      <c r="AJX58" s="6"/>
    </row>
    <row r="59" spans="1:960" s="7" customFormat="1" ht="15.75" thickBot="1" x14ac:dyDescent="0.3">
      <c r="A59" s="157" t="s">
        <v>31</v>
      </c>
      <c r="B59" s="164" t="s">
        <v>111</v>
      </c>
      <c r="C59" s="165">
        <f>SUM(M59,T59,AA59,AH59,AO59,AV59,BC59,BJ59,BQ59,BX59)</f>
        <v>5</v>
      </c>
      <c r="D59" s="165">
        <f>SUM(E59:F59)</f>
        <v>125</v>
      </c>
      <c r="E59" s="165">
        <f>SUM(L59,S59,Z59,AG59,AN59,AU59,BB59,BI59,BP59,BW59)</f>
        <v>95</v>
      </c>
      <c r="F59" s="165">
        <f>SUM(G59:K59,N59:R59,U59:Y59,AB59:AF59,AI59:AM59,AP59:AT59,AW59:BA59,BD59:BH59,BK59:BO59,BR59:BV59)</f>
        <v>30</v>
      </c>
      <c r="G59" s="166"/>
      <c r="H59" s="167"/>
      <c r="I59" s="167"/>
      <c r="J59" s="167"/>
      <c r="K59" s="167"/>
      <c r="L59" s="167"/>
      <c r="M59" s="169"/>
      <c r="N59" s="171"/>
      <c r="O59" s="172"/>
      <c r="P59" s="172"/>
      <c r="Q59" s="172"/>
      <c r="R59" s="172"/>
      <c r="S59" s="172"/>
      <c r="T59" s="173"/>
      <c r="U59" s="166"/>
      <c r="V59" s="167"/>
      <c r="W59" s="167"/>
      <c r="X59" s="167"/>
      <c r="Y59" s="167"/>
      <c r="Z59" s="167"/>
      <c r="AA59" s="169"/>
      <c r="AB59" s="171">
        <v>15</v>
      </c>
      <c r="AC59" s="172">
        <v>15</v>
      </c>
      <c r="AD59" s="172"/>
      <c r="AE59" s="172"/>
      <c r="AF59" s="172"/>
      <c r="AG59" s="172">
        <v>95</v>
      </c>
      <c r="AH59" s="173">
        <v>5</v>
      </c>
      <c r="AI59" s="166"/>
      <c r="AJ59" s="167"/>
      <c r="AK59" s="167"/>
      <c r="AL59" s="167"/>
      <c r="AM59" s="167"/>
      <c r="AN59" s="167"/>
      <c r="AO59" s="169"/>
      <c r="AP59" s="171"/>
      <c r="AQ59" s="172"/>
      <c r="AR59" s="172"/>
      <c r="AS59" s="172"/>
      <c r="AT59" s="172"/>
      <c r="AU59" s="172"/>
      <c r="AV59" s="173"/>
      <c r="AW59" s="166"/>
      <c r="AX59" s="167"/>
      <c r="AY59" s="167"/>
      <c r="AZ59" s="167"/>
      <c r="BA59" s="167"/>
      <c r="BB59" s="167"/>
      <c r="BC59" s="169"/>
      <c r="BD59" s="171"/>
      <c r="BE59" s="172"/>
      <c r="BF59" s="172"/>
      <c r="BG59" s="172"/>
      <c r="BH59" s="172"/>
      <c r="BI59" s="172"/>
      <c r="BJ59" s="173"/>
      <c r="BK59" s="166"/>
      <c r="BL59" s="167"/>
      <c r="BM59" s="167"/>
      <c r="BN59" s="167"/>
      <c r="BO59" s="167"/>
      <c r="BP59" s="167"/>
      <c r="BQ59" s="169"/>
      <c r="BR59" s="171"/>
      <c r="BS59" s="172"/>
      <c r="BT59" s="172"/>
      <c r="BU59" s="172"/>
      <c r="BV59" s="172"/>
      <c r="BW59" s="172"/>
      <c r="BX59" s="173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6"/>
      <c r="AJN59" s="6"/>
      <c r="AJO59" s="6"/>
      <c r="AJP59" s="6"/>
      <c r="AJQ59" s="6"/>
      <c r="AJR59" s="6"/>
      <c r="AJS59" s="6"/>
      <c r="AJT59" s="6"/>
      <c r="AJU59" s="6"/>
      <c r="AJV59" s="6"/>
      <c r="AJW59" s="6"/>
      <c r="AJX59" s="6"/>
    </row>
    <row r="60" spans="1:960" s="7" customFormat="1" ht="15.75" thickBot="1" x14ac:dyDescent="0.3">
      <c r="A60" s="55" t="s">
        <v>114</v>
      </c>
      <c r="B60" s="163" t="s">
        <v>115</v>
      </c>
      <c r="C60" s="55">
        <f>C61</f>
        <v>5</v>
      </c>
      <c r="D60" s="55">
        <f t="shared" ref="D60:BO60" si="47">D61</f>
        <v>125</v>
      </c>
      <c r="E60" s="55">
        <f t="shared" si="47"/>
        <v>65</v>
      </c>
      <c r="F60" s="55">
        <f t="shared" si="47"/>
        <v>60</v>
      </c>
      <c r="G60" s="55">
        <f t="shared" si="47"/>
        <v>0</v>
      </c>
      <c r="H60" s="55">
        <f t="shared" si="47"/>
        <v>0</v>
      </c>
      <c r="I60" s="55">
        <f t="shared" si="47"/>
        <v>0</v>
      </c>
      <c r="J60" s="55">
        <f t="shared" si="47"/>
        <v>0</v>
      </c>
      <c r="K60" s="55">
        <f t="shared" si="47"/>
        <v>0</v>
      </c>
      <c r="L60" s="55">
        <f t="shared" si="47"/>
        <v>0</v>
      </c>
      <c r="M60" s="55">
        <f t="shared" si="47"/>
        <v>0</v>
      </c>
      <c r="N60" s="168">
        <f t="shared" si="47"/>
        <v>0</v>
      </c>
      <c r="O60" s="55">
        <f t="shared" si="47"/>
        <v>0</v>
      </c>
      <c r="P60" s="55">
        <f t="shared" si="47"/>
        <v>0</v>
      </c>
      <c r="Q60" s="55">
        <f t="shared" si="47"/>
        <v>0</v>
      </c>
      <c r="R60" s="55">
        <f t="shared" si="47"/>
        <v>0</v>
      </c>
      <c r="S60" s="55">
        <f t="shared" si="47"/>
        <v>0</v>
      </c>
      <c r="T60" s="55">
        <f t="shared" si="47"/>
        <v>0</v>
      </c>
      <c r="U60" s="168">
        <f t="shared" si="47"/>
        <v>0</v>
      </c>
      <c r="V60" s="55">
        <f t="shared" si="47"/>
        <v>0</v>
      </c>
      <c r="W60" s="55">
        <f t="shared" si="47"/>
        <v>0</v>
      </c>
      <c r="X60" s="55">
        <f t="shared" si="47"/>
        <v>0</v>
      </c>
      <c r="Y60" s="55">
        <f t="shared" si="47"/>
        <v>0</v>
      </c>
      <c r="Z60" s="55">
        <f t="shared" si="47"/>
        <v>0</v>
      </c>
      <c r="AA60" s="55">
        <f t="shared" si="47"/>
        <v>0</v>
      </c>
      <c r="AB60" s="168">
        <f t="shared" si="47"/>
        <v>0</v>
      </c>
      <c r="AC60" s="55">
        <f t="shared" si="47"/>
        <v>0</v>
      </c>
      <c r="AD60" s="55">
        <f t="shared" si="47"/>
        <v>0</v>
      </c>
      <c r="AE60" s="55">
        <f t="shared" si="47"/>
        <v>0</v>
      </c>
      <c r="AF60" s="55">
        <f t="shared" si="47"/>
        <v>0</v>
      </c>
      <c r="AG60" s="55">
        <f t="shared" si="47"/>
        <v>0</v>
      </c>
      <c r="AH60" s="55">
        <f t="shared" si="47"/>
        <v>0</v>
      </c>
      <c r="AI60" s="168">
        <f t="shared" si="47"/>
        <v>30</v>
      </c>
      <c r="AJ60" s="55">
        <f t="shared" si="47"/>
        <v>30</v>
      </c>
      <c r="AK60" s="55">
        <f t="shared" si="47"/>
        <v>0</v>
      </c>
      <c r="AL60" s="55">
        <f t="shared" si="47"/>
        <v>0</v>
      </c>
      <c r="AM60" s="55">
        <f t="shared" si="47"/>
        <v>0</v>
      </c>
      <c r="AN60" s="55">
        <f t="shared" si="47"/>
        <v>65</v>
      </c>
      <c r="AO60" s="55">
        <f t="shared" si="47"/>
        <v>5</v>
      </c>
      <c r="AP60" s="168">
        <f t="shared" si="47"/>
        <v>0</v>
      </c>
      <c r="AQ60" s="55">
        <f t="shared" si="47"/>
        <v>0</v>
      </c>
      <c r="AR60" s="55">
        <f t="shared" si="47"/>
        <v>0</v>
      </c>
      <c r="AS60" s="55">
        <f t="shared" si="47"/>
        <v>0</v>
      </c>
      <c r="AT60" s="55">
        <f t="shared" si="47"/>
        <v>0</v>
      </c>
      <c r="AU60" s="55">
        <f t="shared" si="47"/>
        <v>0</v>
      </c>
      <c r="AV60" s="55">
        <f t="shared" si="47"/>
        <v>0</v>
      </c>
      <c r="AW60" s="168">
        <f t="shared" si="47"/>
        <v>0</v>
      </c>
      <c r="AX60" s="55">
        <f t="shared" si="47"/>
        <v>0</v>
      </c>
      <c r="AY60" s="55">
        <f t="shared" si="47"/>
        <v>0</v>
      </c>
      <c r="AZ60" s="55">
        <f t="shared" si="47"/>
        <v>0</v>
      </c>
      <c r="BA60" s="55">
        <f t="shared" si="47"/>
        <v>0</v>
      </c>
      <c r="BB60" s="55">
        <f t="shared" si="47"/>
        <v>0</v>
      </c>
      <c r="BC60" s="55">
        <f t="shared" si="47"/>
        <v>0</v>
      </c>
      <c r="BD60" s="168">
        <f t="shared" si="47"/>
        <v>0</v>
      </c>
      <c r="BE60" s="55">
        <f t="shared" si="47"/>
        <v>0</v>
      </c>
      <c r="BF60" s="55">
        <f t="shared" si="47"/>
        <v>0</v>
      </c>
      <c r="BG60" s="55">
        <f t="shared" si="47"/>
        <v>0</v>
      </c>
      <c r="BH60" s="55">
        <f t="shared" si="47"/>
        <v>0</v>
      </c>
      <c r="BI60" s="55">
        <f t="shared" si="47"/>
        <v>0</v>
      </c>
      <c r="BJ60" s="55">
        <f t="shared" si="47"/>
        <v>0</v>
      </c>
      <c r="BK60" s="168">
        <f t="shared" si="47"/>
        <v>0</v>
      </c>
      <c r="BL60" s="55">
        <f t="shared" si="47"/>
        <v>0</v>
      </c>
      <c r="BM60" s="55">
        <f t="shared" si="47"/>
        <v>0</v>
      </c>
      <c r="BN60" s="55">
        <f t="shared" si="47"/>
        <v>0</v>
      </c>
      <c r="BO60" s="55">
        <f t="shared" si="47"/>
        <v>0</v>
      </c>
      <c r="BP60" s="55">
        <f t="shared" ref="BP60:BX60" si="48">BP61</f>
        <v>0</v>
      </c>
      <c r="BQ60" s="55">
        <f t="shared" si="48"/>
        <v>0</v>
      </c>
      <c r="BR60" s="168">
        <f t="shared" si="48"/>
        <v>0</v>
      </c>
      <c r="BS60" s="55">
        <f t="shared" si="48"/>
        <v>0</v>
      </c>
      <c r="BT60" s="55">
        <f t="shared" si="48"/>
        <v>0</v>
      </c>
      <c r="BU60" s="55">
        <f t="shared" si="48"/>
        <v>0</v>
      </c>
      <c r="BV60" s="55">
        <f t="shared" si="48"/>
        <v>0</v>
      </c>
      <c r="BW60" s="55">
        <f t="shared" si="48"/>
        <v>0</v>
      </c>
      <c r="BX60" s="55">
        <f t="shared" si="48"/>
        <v>0</v>
      </c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6"/>
      <c r="AJN60" s="6"/>
      <c r="AJO60" s="6"/>
      <c r="AJP60" s="6"/>
      <c r="AJQ60" s="6"/>
      <c r="AJR60" s="6"/>
      <c r="AJS60" s="6"/>
      <c r="AJT60" s="6"/>
      <c r="AJU60" s="6"/>
      <c r="AJV60" s="6"/>
      <c r="AJW60" s="6"/>
      <c r="AJX60" s="6"/>
    </row>
    <row r="61" spans="1:960" s="7" customFormat="1" ht="15.75" thickBot="1" x14ac:dyDescent="0.3">
      <c r="A61" s="157" t="s">
        <v>31</v>
      </c>
      <c r="B61" s="164" t="s">
        <v>116</v>
      </c>
      <c r="C61" s="165">
        <f>SUM(M61,T61,AA61,AH61,AO61,AV61,BC61,BJ61,BQ61,BX61)</f>
        <v>5</v>
      </c>
      <c r="D61" s="165">
        <f>SUM(E61:F61)</f>
        <v>125</v>
      </c>
      <c r="E61" s="165">
        <f>SUM(L61,S61,Z61,AG61,AN61,AU61,BB61,BI61,BP61,BW61)</f>
        <v>65</v>
      </c>
      <c r="F61" s="165">
        <f>SUM(G61:K61,N61:R61,U61:Y61,AB61:AF61,AI61:AM61,AP61:AT61,AW61:BA61,BD61:BH61,BK61:BO61,BR61:BV61)</f>
        <v>60</v>
      </c>
      <c r="G61" s="166"/>
      <c r="H61" s="167"/>
      <c r="I61" s="167"/>
      <c r="J61" s="167"/>
      <c r="K61" s="167"/>
      <c r="L61" s="167"/>
      <c r="M61" s="169"/>
      <c r="N61" s="171"/>
      <c r="O61" s="172"/>
      <c r="P61" s="172"/>
      <c r="Q61" s="172"/>
      <c r="R61" s="172"/>
      <c r="S61" s="172"/>
      <c r="T61" s="173"/>
      <c r="U61" s="166"/>
      <c r="V61" s="167"/>
      <c r="W61" s="167"/>
      <c r="X61" s="167"/>
      <c r="Y61" s="167"/>
      <c r="Z61" s="167"/>
      <c r="AA61" s="169"/>
      <c r="AB61" s="171"/>
      <c r="AC61" s="172"/>
      <c r="AD61" s="172"/>
      <c r="AE61" s="172"/>
      <c r="AF61" s="172"/>
      <c r="AG61" s="172"/>
      <c r="AH61" s="173"/>
      <c r="AI61" s="166">
        <v>30</v>
      </c>
      <c r="AJ61" s="167">
        <v>30</v>
      </c>
      <c r="AK61" s="167"/>
      <c r="AL61" s="167"/>
      <c r="AM61" s="167"/>
      <c r="AN61" s="167">
        <v>65</v>
      </c>
      <c r="AO61" s="169">
        <v>5</v>
      </c>
      <c r="AP61" s="171"/>
      <c r="AQ61" s="172"/>
      <c r="AR61" s="172"/>
      <c r="AS61" s="172"/>
      <c r="AT61" s="172"/>
      <c r="AU61" s="172"/>
      <c r="AV61" s="173"/>
      <c r="AW61" s="166"/>
      <c r="AX61" s="167"/>
      <c r="AY61" s="167"/>
      <c r="AZ61" s="167"/>
      <c r="BA61" s="167"/>
      <c r="BB61" s="167"/>
      <c r="BC61" s="169"/>
      <c r="BD61" s="171"/>
      <c r="BE61" s="172"/>
      <c r="BF61" s="172"/>
      <c r="BG61" s="172"/>
      <c r="BH61" s="172"/>
      <c r="BI61" s="172"/>
      <c r="BJ61" s="173"/>
      <c r="BK61" s="166"/>
      <c r="BL61" s="167"/>
      <c r="BM61" s="167"/>
      <c r="BN61" s="167"/>
      <c r="BO61" s="167"/>
      <c r="BP61" s="167"/>
      <c r="BQ61" s="169"/>
      <c r="BR61" s="171"/>
      <c r="BS61" s="172"/>
      <c r="BT61" s="172"/>
      <c r="BU61" s="172"/>
      <c r="BV61" s="172"/>
      <c r="BW61" s="172"/>
      <c r="BX61" s="173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6"/>
      <c r="ADL61" s="6"/>
      <c r="ADM61" s="6"/>
      <c r="ADN61" s="6"/>
      <c r="ADO61" s="6"/>
      <c r="ADP61" s="6"/>
      <c r="ADQ61" s="6"/>
      <c r="ADR61" s="6"/>
      <c r="ADS61" s="6"/>
      <c r="ADT61" s="6"/>
      <c r="ADU61" s="6"/>
      <c r="ADV61" s="6"/>
      <c r="ADW61" s="6"/>
      <c r="ADX61" s="6"/>
      <c r="ADY61" s="6"/>
      <c r="ADZ61" s="6"/>
      <c r="AEA61" s="6"/>
      <c r="AEB61" s="6"/>
      <c r="AEC61" s="6"/>
      <c r="AED61" s="6"/>
      <c r="AEE61" s="6"/>
      <c r="AEF61" s="6"/>
      <c r="AEG61" s="6"/>
      <c r="AEH61" s="6"/>
      <c r="AEI61" s="6"/>
      <c r="AEJ61" s="6"/>
      <c r="AEK61" s="6"/>
      <c r="AEL61" s="6"/>
      <c r="AEM61" s="6"/>
      <c r="AEN61" s="6"/>
      <c r="AEO61" s="6"/>
      <c r="AEP61" s="6"/>
      <c r="AEQ61" s="6"/>
      <c r="AER61" s="6"/>
      <c r="AES61" s="6"/>
      <c r="AET61" s="6"/>
      <c r="AEU61" s="6"/>
      <c r="AEV61" s="6"/>
      <c r="AEW61" s="6"/>
      <c r="AEX61" s="6"/>
      <c r="AEY61" s="6"/>
      <c r="AEZ61" s="6"/>
      <c r="AFA61" s="6"/>
      <c r="AFB61" s="6"/>
      <c r="AFC61" s="6"/>
      <c r="AFD61" s="6"/>
      <c r="AFE61" s="6"/>
      <c r="AFF61" s="6"/>
      <c r="AFG61" s="6"/>
      <c r="AFH61" s="6"/>
      <c r="AFI61" s="6"/>
      <c r="AFJ61" s="6"/>
      <c r="AFK61" s="6"/>
      <c r="AFL61" s="6"/>
      <c r="AFM61" s="6"/>
      <c r="AFN61" s="6"/>
      <c r="AFO61" s="6"/>
      <c r="AFP61" s="6"/>
      <c r="AFQ61" s="6"/>
      <c r="AFR61" s="6"/>
      <c r="AFS61" s="6"/>
      <c r="AFT61" s="6"/>
      <c r="AFU61" s="6"/>
      <c r="AFV61" s="6"/>
      <c r="AFW61" s="6"/>
      <c r="AFX61" s="6"/>
      <c r="AFY61" s="6"/>
      <c r="AFZ61" s="6"/>
      <c r="AGA61" s="6"/>
      <c r="AGB61" s="6"/>
      <c r="AGC61" s="6"/>
      <c r="AGD61" s="6"/>
      <c r="AGE61" s="6"/>
      <c r="AGF61" s="6"/>
      <c r="AGG61" s="6"/>
      <c r="AGH61" s="6"/>
      <c r="AGI61" s="6"/>
      <c r="AGJ61" s="6"/>
      <c r="AGK61" s="6"/>
      <c r="AGL61" s="6"/>
      <c r="AGM61" s="6"/>
      <c r="AGN61" s="6"/>
      <c r="AGO61" s="6"/>
      <c r="AGP61" s="6"/>
      <c r="AGQ61" s="6"/>
      <c r="AGR61" s="6"/>
      <c r="AGS61" s="6"/>
      <c r="AGT61" s="6"/>
      <c r="AGU61" s="6"/>
      <c r="AGV61" s="6"/>
      <c r="AGW61" s="6"/>
      <c r="AGX61" s="6"/>
      <c r="AGY61" s="6"/>
      <c r="AGZ61" s="6"/>
      <c r="AHA61" s="6"/>
      <c r="AHB61" s="6"/>
      <c r="AHC61" s="6"/>
      <c r="AHD61" s="6"/>
      <c r="AHE61" s="6"/>
      <c r="AHF61" s="6"/>
      <c r="AHG61" s="6"/>
      <c r="AHH61" s="6"/>
      <c r="AHI61" s="6"/>
      <c r="AHJ61" s="6"/>
      <c r="AHK61" s="6"/>
      <c r="AHL61" s="6"/>
      <c r="AHM61" s="6"/>
      <c r="AHN61" s="6"/>
      <c r="AHO61" s="6"/>
      <c r="AHP61" s="6"/>
      <c r="AHQ61" s="6"/>
      <c r="AHR61" s="6"/>
      <c r="AHS61" s="6"/>
      <c r="AHT61" s="6"/>
      <c r="AHU61" s="6"/>
      <c r="AHV61" s="6"/>
      <c r="AHW61" s="6"/>
      <c r="AHX61" s="6"/>
      <c r="AHY61" s="6"/>
      <c r="AHZ61" s="6"/>
      <c r="AIA61" s="6"/>
      <c r="AIB61" s="6"/>
      <c r="AIC61" s="6"/>
      <c r="AID61" s="6"/>
      <c r="AIE61" s="6"/>
      <c r="AIF61" s="6"/>
      <c r="AIG61" s="6"/>
      <c r="AIH61" s="6"/>
      <c r="AII61" s="6"/>
      <c r="AIJ61" s="6"/>
      <c r="AIK61" s="6"/>
      <c r="AIL61" s="6"/>
      <c r="AIM61" s="6"/>
      <c r="AIN61" s="6"/>
      <c r="AIO61" s="6"/>
      <c r="AIP61" s="6"/>
      <c r="AIQ61" s="6"/>
      <c r="AIR61" s="6"/>
      <c r="AIS61" s="6"/>
      <c r="AIT61" s="6"/>
      <c r="AIU61" s="6"/>
      <c r="AIV61" s="6"/>
      <c r="AIW61" s="6"/>
      <c r="AIX61" s="6"/>
      <c r="AIY61" s="6"/>
      <c r="AIZ61" s="6"/>
      <c r="AJA61" s="6"/>
      <c r="AJB61" s="6"/>
      <c r="AJC61" s="6"/>
      <c r="AJD61" s="6"/>
      <c r="AJE61" s="6"/>
      <c r="AJF61" s="6"/>
      <c r="AJG61" s="6"/>
      <c r="AJH61" s="6"/>
      <c r="AJI61" s="6"/>
      <c r="AJJ61" s="6"/>
      <c r="AJK61" s="6"/>
      <c r="AJL61" s="6"/>
      <c r="AJM61" s="6"/>
      <c r="AJN61" s="6"/>
      <c r="AJO61" s="6"/>
      <c r="AJP61" s="6"/>
      <c r="AJQ61" s="6"/>
      <c r="AJR61" s="6"/>
      <c r="AJS61" s="6"/>
      <c r="AJT61" s="6"/>
      <c r="AJU61" s="6"/>
      <c r="AJV61" s="6"/>
      <c r="AJW61" s="6"/>
      <c r="AJX61" s="6"/>
    </row>
    <row r="62" spans="1:960" s="7" customFormat="1" ht="15.95" customHeight="1" thickBot="1" x14ac:dyDescent="0.3">
      <c r="A62" s="55" t="s">
        <v>117</v>
      </c>
      <c r="B62" s="163" t="s">
        <v>118</v>
      </c>
      <c r="C62" s="55">
        <f>C63</f>
        <v>5</v>
      </c>
      <c r="D62" s="55">
        <f t="shared" ref="D62:BO62" si="49">D63</f>
        <v>125</v>
      </c>
      <c r="E62" s="55">
        <f t="shared" si="49"/>
        <v>95</v>
      </c>
      <c r="F62" s="55">
        <f t="shared" si="49"/>
        <v>30</v>
      </c>
      <c r="G62" s="55">
        <f t="shared" si="49"/>
        <v>0</v>
      </c>
      <c r="H62" s="55">
        <f t="shared" si="49"/>
        <v>0</v>
      </c>
      <c r="I62" s="55">
        <f t="shared" si="49"/>
        <v>0</v>
      </c>
      <c r="J62" s="55">
        <f t="shared" si="49"/>
        <v>0</v>
      </c>
      <c r="K62" s="55">
        <f t="shared" si="49"/>
        <v>0</v>
      </c>
      <c r="L62" s="55">
        <f t="shared" si="49"/>
        <v>0</v>
      </c>
      <c r="M62" s="55">
        <f t="shared" si="49"/>
        <v>0</v>
      </c>
      <c r="N62" s="168">
        <f t="shared" si="49"/>
        <v>0</v>
      </c>
      <c r="O62" s="55">
        <f t="shared" si="49"/>
        <v>0</v>
      </c>
      <c r="P62" s="55">
        <f t="shared" si="49"/>
        <v>0</v>
      </c>
      <c r="Q62" s="55">
        <f t="shared" si="49"/>
        <v>0</v>
      </c>
      <c r="R62" s="55">
        <f t="shared" si="49"/>
        <v>0</v>
      </c>
      <c r="S62" s="55">
        <f t="shared" si="49"/>
        <v>0</v>
      </c>
      <c r="T62" s="55">
        <f t="shared" si="49"/>
        <v>0</v>
      </c>
      <c r="U62" s="168">
        <f t="shared" si="49"/>
        <v>0</v>
      </c>
      <c r="V62" s="55">
        <f t="shared" si="49"/>
        <v>0</v>
      </c>
      <c r="W62" s="55">
        <f t="shared" si="49"/>
        <v>0</v>
      </c>
      <c r="X62" s="55">
        <f t="shared" si="49"/>
        <v>0</v>
      </c>
      <c r="Y62" s="55">
        <f t="shared" si="49"/>
        <v>0</v>
      </c>
      <c r="Z62" s="55">
        <f t="shared" si="49"/>
        <v>0</v>
      </c>
      <c r="AA62" s="55">
        <f t="shared" si="49"/>
        <v>0</v>
      </c>
      <c r="AB62" s="168">
        <f t="shared" si="49"/>
        <v>0</v>
      </c>
      <c r="AC62" s="55">
        <f t="shared" si="49"/>
        <v>0</v>
      </c>
      <c r="AD62" s="55">
        <f t="shared" si="49"/>
        <v>0</v>
      </c>
      <c r="AE62" s="55">
        <f t="shared" si="49"/>
        <v>0</v>
      </c>
      <c r="AF62" s="55">
        <f t="shared" si="49"/>
        <v>0</v>
      </c>
      <c r="AG62" s="55">
        <f t="shared" si="49"/>
        <v>0</v>
      </c>
      <c r="AH62" s="55">
        <f t="shared" si="49"/>
        <v>0</v>
      </c>
      <c r="AI62" s="168">
        <f t="shared" si="49"/>
        <v>15</v>
      </c>
      <c r="AJ62" s="55">
        <f t="shared" si="49"/>
        <v>15</v>
      </c>
      <c r="AK62" s="55">
        <f t="shared" si="49"/>
        <v>0</v>
      </c>
      <c r="AL62" s="55">
        <f t="shared" si="49"/>
        <v>0</v>
      </c>
      <c r="AM62" s="55">
        <f t="shared" si="49"/>
        <v>0</v>
      </c>
      <c r="AN62" s="55">
        <f t="shared" si="49"/>
        <v>95</v>
      </c>
      <c r="AO62" s="55">
        <f t="shared" si="49"/>
        <v>5</v>
      </c>
      <c r="AP62" s="168">
        <f t="shared" si="49"/>
        <v>0</v>
      </c>
      <c r="AQ62" s="55">
        <f t="shared" si="49"/>
        <v>0</v>
      </c>
      <c r="AR62" s="55">
        <f t="shared" si="49"/>
        <v>0</v>
      </c>
      <c r="AS62" s="55">
        <f t="shared" si="49"/>
        <v>0</v>
      </c>
      <c r="AT62" s="55">
        <f t="shared" si="49"/>
        <v>0</v>
      </c>
      <c r="AU62" s="55">
        <f t="shared" si="49"/>
        <v>0</v>
      </c>
      <c r="AV62" s="55">
        <f t="shared" si="49"/>
        <v>0</v>
      </c>
      <c r="AW62" s="168">
        <f t="shared" si="49"/>
        <v>0</v>
      </c>
      <c r="AX62" s="55">
        <f t="shared" si="49"/>
        <v>0</v>
      </c>
      <c r="AY62" s="55">
        <f t="shared" si="49"/>
        <v>0</v>
      </c>
      <c r="AZ62" s="55">
        <f t="shared" si="49"/>
        <v>0</v>
      </c>
      <c r="BA62" s="55">
        <f t="shared" si="49"/>
        <v>0</v>
      </c>
      <c r="BB62" s="55">
        <f t="shared" si="49"/>
        <v>0</v>
      </c>
      <c r="BC62" s="55">
        <f t="shared" si="49"/>
        <v>0</v>
      </c>
      <c r="BD62" s="168">
        <f t="shared" si="49"/>
        <v>0</v>
      </c>
      <c r="BE62" s="55">
        <f t="shared" si="49"/>
        <v>0</v>
      </c>
      <c r="BF62" s="55">
        <f t="shared" si="49"/>
        <v>0</v>
      </c>
      <c r="BG62" s="55">
        <f t="shared" si="49"/>
        <v>0</v>
      </c>
      <c r="BH62" s="55">
        <f t="shared" si="49"/>
        <v>0</v>
      </c>
      <c r="BI62" s="55">
        <f t="shared" si="49"/>
        <v>0</v>
      </c>
      <c r="BJ62" s="55">
        <f t="shared" si="49"/>
        <v>0</v>
      </c>
      <c r="BK62" s="168">
        <f t="shared" si="49"/>
        <v>0</v>
      </c>
      <c r="BL62" s="55">
        <f t="shared" si="49"/>
        <v>0</v>
      </c>
      <c r="BM62" s="55">
        <f t="shared" si="49"/>
        <v>0</v>
      </c>
      <c r="BN62" s="55">
        <f t="shared" si="49"/>
        <v>0</v>
      </c>
      <c r="BO62" s="55">
        <f t="shared" si="49"/>
        <v>0</v>
      </c>
      <c r="BP62" s="55">
        <f t="shared" ref="BP62:BX62" si="50">BP63</f>
        <v>0</v>
      </c>
      <c r="BQ62" s="55">
        <f t="shared" si="50"/>
        <v>0</v>
      </c>
      <c r="BR62" s="168">
        <f t="shared" si="50"/>
        <v>0</v>
      </c>
      <c r="BS62" s="55">
        <f t="shared" si="50"/>
        <v>0</v>
      </c>
      <c r="BT62" s="55">
        <f t="shared" si="50"/>
        <v>0</v>
      </c>
      <c r="BU62" s="55">
        <f t="shared" si="50"/>
        <v>0</v>
      </c>
      <c r="BV62" s="55">
        <f t="shared" si="50"/>
        <v>0</v>
      </c>
      <c r="BW62" s="55">
        <f t="shared" si="50"/>
        <v>0</v>
      </c>
      <c r="BX62" s="55">
        <f t="shared" si="50"/>
        <v>0</v>
      </c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  <c r="ACE62" s="6"/>
      <c r="ACF62" s="6"/>
      <c r="ACG62" s="6"/>
      <c r="ACH62" s="6"/>
      <c r="ACI62" s="6"/>
      <c r="ACJ62" s="6"/>
      <c r="ACK62" s="6"/>
      <c r="ACL62" s="6"/>
      <c r="ACM62" s="6"/>
      <c r="ACN62" s="6"/>
      <c r="ACO62" s="6"/>
      <c r="ACP62" s="6"/>
      <c r="ACQ62" s="6"/>
      <c r="ACR62" s="6"/>
      <c r="ACS62" s="6"/>
      <c r="ACT62" s="6"/>
      <c r="ACU62" s="6"/>
      <c r="ACV62" s="6"/>
      <c r="ACW62" s="6"/>
      <c r="ACX62" s="6"/>
      <c r="ACY62" s="6"/>
      <c r="ACZ62" s="6"/>
      <c r="ADA62" s="6"/>
      <c r="ADB62" s="6"/>
      <c r="ADC62" s="6"/>
      <c r="ADD62" s="6"/>
      <c r="ADE62" s="6"/>
      <c r="ADF62" s="6"/>
      <c r="ADG62" s="6"/>
      <c r="ADH62" s="6"/>
      <c r="ADI62" s="6"/>
      <c r="ADJ62" s="6"/>
      <c r="ADK62" s="6"/>
      <c r="ADL62" s="6"/>
      <c r="ADM62" s="6"/>
      <c r="ADN62" s="6"/>
      <c r="ADO62" s="6"/>
      <c r="ADP62" s="6"/>
      <c r="ADQ62" s="6"/>
      <c r="ADR62" s="6"/>
      <c r="ADS62" s="6"/>
      <c r="ADT62" s="6"/>
      <c r="ADU62" s="6"/>
      <c r="ADV62" s="6"/>
      <c r="ADW62" s="6"/>
      <c r="ADX62" s="6"/>
      <c r="ADY62" s="6"/>
      <c r="ADZ62" s="6"/>
      <c r="AEA62" s="6"/>
      <c r="AEB62" s="6"/>
      <c r="AEC62" s="6"/>
      <c r="AED62" s="6"/>
      <c r="AEE62" s="6"/>
      <c r="AEF62" s="6"/>
      <c r="AEG62" s="6"/>
      <c r="AEH62" s="6"/>
      <c r="AEI62" s="6"/>
      <c r="AEJ62" s="6"/>
      <c r="AEK62" s="6"/>
      <c r="AEL62" s="6"/>
      <c r="AEM62" s="6"/>
      <c r="AEN62" s="6"/>
      <c r="AEO62" s="6"/>
      <c r="AEP62" s="6"/>
      <c r="AEQ62" s="6"/>
      <c r="AER62" s="6"/>
      <c r="AES62" s="6"/>
      <c r="AET62" s="6"/>
      <c r="AEU62" s="6"/>
      <c r="AEV62" s="6"/>
      <c r="AEW62" s="6"/>
      <c r="AEX62" s="6"/>
      <c r="AEY62" s="6"/>
      <c r="AEZ62" s="6"/>
      <c r="AFA62" s="6"/>
      <c r="AFB62" s="6"/>
      <c r="AFC62" s="6"/>
      <c r="AFD62" s="6"/>
      <c r="AFE62" s="6"/>
      <c r="AFF62" s="6"/>
      <c r="AFG62" s="6"/>
      <c r="AFH62" s="6"/>
      <c r="AFI62" s="6"/>
      <c r="AFJ62" s="6"/>
      <c r="AFK62" s="6"/>
      <c r="AFL62" s="6"/>
      <c r="AFM62" s="6"/>
      <c r="AFN62" s="6"/>
      <c r="AFO62" s="6"/>
      <c r="AFP62" s="6"/>
      <c r="AFQ62" s="6"/>
      <c r="AFR62" s="6"/>
      <c r="AFS62" s="6"/>
      <c r="AFT62" s="6"/>
      <c r="AFU62" s="6"/>
      <c r="AFV62" s="6"/>
      <c r="AFW62" s="6"/>
      <c r="AFX62" s="6"/>
      <c r="AFY62" s="6"/>
      <c r="AFZ62" s="6"/>
      <c r="AGA62" s="6"/>
      <c r="AGB62" s="6"/>
      <c r="AGC62" s="6"/>
      <c r="AGD62" s="6"/>
      <c r="AGE62" s="6"/>
      <c r="AGF62" s="6"/>
      <c r="AGG62" s="6"/>
      <c r="AGH62" s="6"/>
      <c r="AGI62" s="6"/>
      <c r="AGJ62" s="6"/>
      <c r="AGK62" s="6"/>
      <c r="AGL62" s="6"/>
      <c r="AGM62" s="6"/>
      <c r="AGN62" s="6"/>
      <c r="AGO62" s="6"/>
      <c r="AGP62" s="6"/>
      <c r="AGQ62" s="6"/>
      <c r="AGR62" s="6"/>
      <c r="AGS62" s="6"/>
      <c r="AGT62" s="6"/>
      <c r="AGU62" s="6"/>
      <c r="AGV62" s="6"/>
      <c r="AGW62" s="6"/>
      <c r="AGX62" s="6"/>
      <c r="AGY62" s="6"/>
      <c r="AGZ62" s="6"/>
      <c r="AHA62" s="6"/>
      <c r="AHB62" s="6"/>
      <c r="AHC62" s="6"/>
      <c r="AHD62" s="6"/>
      <c r="AHE62" s="6"/>
      <c r="AHF62" s="6"/>
      <c r="AHG62" s="6"/>
      <c r="AHH62" s="6"/>
      <c r="AHI62" s="6"/>
      <c r="AHJ62" s="6"/>
      <c r="AHK62" s="6"/>
      <c r="AHL62" s="6"/>
      <c r="AHM62" s="6"/>
      <c r="AHN62" s="6"/>
      <c r="AHO62" s="6"/>
      <c r="AHP62" s="6"/>
      <c r="AHQ62" s="6"/>
      <c r="AHR62" s="6"/>
      <c r="AHS62" s="6"/>
      <c r="AHT62" s="6"/>
      <c r="AHU62" s="6"/>
      <c r="AHV62" s="6"/>
      <c r="AHW62" s="6"/>
      <c r="AHX62" s="6"/>
      <c r="AHY62" s="6"/>
      <c r="AHZ62" s="6"/>
      <c r="AIA62" s="6"/>
      <c r="AIB62" s="6"/>
      <c r="AIC62" s="6"/>
      <c r="AID62" s="6"/>
      <c r="AIE62" s="6"/>
      <c r="AIF62" s="6"/>
      <c r="AIG62" s="6"/>
      <c r="AIH62" s="6"/>
      <c r="AII62" s="6"/>
      <c r="AIJ62" s="6"/>
      <c r="AIK62" s="6"/>
      <c r="AIL62" s="6"/>
      <c r="AIM62" s="6"/>
      <c r="AIN62" s="6"/>
      <c r="AIO62" s="6"/>
      <c r="AIP62" s="6"/>
      <c r="AIQ62" s="6"/>
      <c r="AIR62" s="6"/>
      <c r="AIS62" s="6"/>
      <c r="AIT62" s="6"/>
      <c r="AIU62" s="6"/>
      <c r="AIV62" s="6"/>
      <c r="AIW62" s="6"/>
      <c r="AIX62" s="6"/>
      <c r="AIY62" s="6"/>
      <c r="AIZ62" s="6"/>
      <c r="AJA62" s="6"/>
      <c r="AJB62" s="6"/>
      <c r="AJC62" s="6"/>
      <c r="AJD62" s="6"/>
      <c r="AJE62" s="6"/>
      <c r="AJF62" s="6"/>
      <c r="AJG62" s="6"/>
      <c r="AJH62" s="6"/>
      <c r="AJI62" s="6"/>
      <c r="AJJ62" s="6"/>
      <c r="AJK62" s="6"/>
      <c r="AJL62" s="6"/>
      <c r="AJM62" s="6"/>
      <c r="AJN62" s="6"/>
      <c r="AJO62" s="6"/>
      <c r="AJP62" s="6"/>
      <c r="AJQ62" s="6"/>
      <c r="AJR62" s="6"/>
      <c r="AJS62" s="6"/>
      <c r="AJT62" s="6"/>
      <c r="AJU62" s="6"/>
      <c r="AJV62" s="6"/>
      <c r="AJW62" s="6"/>
      <c r="AJX62" s="6"/>
    </row>
    <row r="63" spans="1:960" s="7" customFormat="1" ht="15.75" thickBot="1" x14ac:dyDescent="0.3">
      <c r="A63" s="157" t="s">
        <v>31</v>
      </c>
      <c r="B63" s="164" t="s">
        <v>119</v>
      </c>
      <c r="C63" s="165">
        <f>SUM(M63,T63,AA63,AH63,AO63,AV63,BC63,BJ63,BQ63,BX63)</f>
        <v>5</v>
      </c>
      <c r="D63" s="165">
        <f>SUM(E63:F63)</f>
        <v>125</v>
      </c>
      <c r="E63" s="165">
        <f>SUM(L63,S63,Z63,AG63,AN63,AU63,BB63,BI63,BP63,BW63)</f>
        <v>95</v>
      </c>
      <c r="F63" s="165">
        <f>SUM(G63:K63,N63:R63,U63:Y63,AB63:AF63,AI63:AM63,AP63:AT63,AW63:BA63,BD63:BH63,BK63:BO63,BR63:BV63)</f>
        <v>30</v>
      </c>
      <c r="G63" s="166"/>
      <c r="H63" s="167"/>
      <c r="I63" s="167"/>
      <c r="J63" s="167"/>
      <c r="K63" s="167"/>
      <c r="L63" s="167"/>
      <c r="M63" s="169"/>
      <c r="N63" s="171"/>
      <c r="O63" s="172"/>
      <c r="P63" s="172"/>
      <c r="Q63" s="172"/>
      <c r="R63" s="172"/>
      <c r="S63" s="172"/>
      <c r="T63" s="173"/>
      <c r="U63" s="166"/>
      <c r="V63" s="167"/>
      <c r="W63" s="167"/>
      <c r="X63" s="167"/>
      <c r="Y63" s="167"/>
      <c r="Z63" s="167"/>
      <c r="AA63" s="169"/>
      <c r="AB63" s="171"/>
      <c r="AC63" s="172"/>
      <c r="AD63" s="172"/>
      <c r="AE63" s="172"/>
      <c r="AF63" s="172"/>
      <c r="AG63" s="172"/>
      <c r="AH63" s="173"/>
      <c r="AI63" s="166">
        <v>15</v>
      </c>
      <c r="AJ63" s="167">
        <v>15</v>
      </c>
      <c r="AK63" s="167"/>
      <c r="AL63" s="167"/>
      <c r="AM63" s="167"/>
      <c r="AN63" s="167">
        <v>95</v>
      </c>
      <c r="AO63" s="169">
        <v>5</v>
      </c>
      <c r="AP63" s="171"/>
      <c r="AQ63" s="172"/>
      <c r="AR63" s="172"/>
      <c r="AS63" s="172"/>
      <c r="AT63" s="172"/>
      <c r="AU63" s="172"/>
      <c r="AV63" s="173"/>
      <c r="AW63" s="166"/>
      <c r="AX63" s="167"/>
      <c r="AY63" s="167"/>
      <c r="AZ63" s="167"/>
      <c r="BA63" s="167"/>
      <c r="BB63" s="167"/>
      <c r="BC63" s="169"/>
      <c r="BD63" s="175"/>
      <c r="BE63" s="176"/>
      <c r="BF63" s="176"/>
      <c r="BG63" s="176"/>
      <c r="BH63" s="176"/>
      <c r="BI63" s="176"/>
      <c r="BJ63" s="177"/>
      <c r="BK63" s="166"/>
      <c r="BL63" s="167"/>
      <c r="BM63" s="167"/>
      <c r="BN63" s="167"/>
      <c r="BO63" s="167"/>
      <c r="BP63" s="167"/>
      <c r="BQ63" s="169"/>
      <c r="BR63" s="175"/>
      <c r="BS63" s="176"/>
      <c r="BT63" s="176"/>
      <c r="BU63" s="176"/>
      <c r="BV63" s="176"/>
      <c r="BW63" s="176"/>
      <c r="BX63" s="177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6"/>
      <c r="ADL63" s="6"/>
      <c r="ADM63" s="6"/>
      <c r="ADN63" s="6"/>
      <c r="ADO63" s="6"/>
      <c r="ADP63" s="6"/>
      <c r="ADQ63" s="6"/>
      <c r="ADR63" s="6"/>
      <c r="ADS63" s="6"/>
      <c r="ADT63" s="6"/>
      <c r="ADU63" s="6"/>
      <c r="ADV63" s="6"/>
      <c r="ADW63" s="6"/>
      <c r="ADX63" s="6"/>
      <c r="ADY63" s="6"/>
      <c r="ADZ63" s="6"/>
      <c r="AEA63" s="6"/>
      <c r="AEB63" s="6"/>
      <c r="AEC63" s="6"/>
      <c r="AED63" s="6"/>
      <c r="AEE63" s="6"/>
      <c r="AEF63" s="6"/>
      <c r="AEG63" s="6"/>
      <c r="AEH63" s="6"/>
      <c r="AEI63" s="6"/>
      <c r="AEJ63" s="6"/>
      <c r="AEK63" s="6"/>
      <c r="AEL63" s="6"/>
      <c r="AEM63" s="6"/>
      <c r="AEN63" s="6"/>
      <c r="AEO63" s="6"/>
      <c r="AEP63" s="6"/>
      <c r="AEQ63" s="6"/>
      <c r="AER63" s="6"/>
      <c r="AES63" s="6"/>
      <c r="AET63" s="6"/>
      <c r="AEU63" s="6"/>
      <c r="AEV63" s="6"/>
      <c r="AEW63" s="6"/>
      <c r="AEX63" s="6"/>
      <c r="AEY63" s="6"/>
      <c r="AEZ63" s="6"/>
      <c r="AFA63" s="6"/>
      <c r="AFB63" s="6"/>
      <c r="AFC63" s="6"/>
      <c r="AFD63" s="6"/>
      <c r="AFE63" s="6"/>
      <c r="AFF63" s="6"/>
      <c r="AFG63" s="6"/>
      <c r="AFH63" s="6"/>
      <c r="AFI63" s="6"/>
      <c r="AFJ63" s="6"/>
      <c r="AFK63" s="6"/>
      <c r="AFL63" s="6"/>
      <c r="AFM63" s="6"/>
      <c r="AFN63" s="6"/>
      <c r="AFO63" s="6"/>
      <c r="AFP63" s="6"/>
      <c r="AFQ63" s="6"/>
      <c r="AFR63" s="6"/>
      <c r="AFS63" s="6"/>
      <c r="AFT63" s="6"/>
      <c r="AFU63" s="6"/>
      <c r="AFV63" s="6"/>
      <c r="AFW63" s="6"/>
      <c r="AFX63" s="6"/>
      <c r="AFY63" s="6"/>
      <c r="AFZ63" s="6"/>
      <c r="AGA63" s="6"/>
      <c r="AGB63" s="6"/>
      <c r="AGC63" s="6"/>
      <c r="AGD63" s="6"/>
      <c r="AGE63" s="6"/>
      <c r="AGF63" s="6"/>
      <c r="AGG63" s="6"/>
      <c r="AGH63" s="6"/>
      <c r="AGI63" s="6"/>
      <c r="AGJ63" s="6"/>
      <c r="AGK63" s="6"/>
      <c r="AGL63" s="6"/>
      <c r="AGM63" s="6"/>
      <c r="AGN63" s="6"/>
      <c r="AGO63" s="6"/>
      <c r="AGP63" s="6"/>
      <c r="AGQ63" s="6"/>
      <c r="AGR63" s="6"/>
      <c r="AGS63" s="6"/>
      <c r="AGT63" s="6"/>
      <c r="AGU63" s="6"/>
      <c r="AGV63" s="6"/>
      <c r="AGW63" s="6"/>
      <c r="AGX63" s="6"/>
      <c r="AGY63" s="6"/>
      <c r="AGZ63" s="6"/>
      <c r="AHA63" s="6"/>
      <c r="AHB63" s="6"/>
      <c r="AHC63" s="6"/>
      <c r="AHD63" s="6"/>
      <c r="AHE63" s="6"/>
      <c r="AHF63" s="6"/>
      <c r="AHG63" s="6"/>
      <c r="AHH63" s="6"/>
      <c r="AHI63" s="6"/>
      <c r="AHJ63" s="6"/>
      <c r="AHK63" s="6"/>
      <c r="AHL63" s="6"/>
      <c r="AHM63" s="6"/>
      <c r="AHN63" s="6"/>
      <c r="AHO63" s="6"/>
      <c r="AHP63" s="6"/>
      <c r="AHQ63" s="6"/>
      <c r="AHR63" s="6"/>
      <c r="AHS63" s="6"/>
      <c r="AHT63" s="6"/>
      <c r="AHU63" s="6"/>
      <c r="AHV63" s="6"/>
      <c r="AHW63" s="6"/>
      <c r="AHX63" s="6"/>
      <c r="AHY63" s="6"/>
      <c r="AHZ63" s="6"/>
      <c r="AIA63" s="6"/>
      <c r="AIB63" s="6"/>
      <c r="AIC63" s="6"/>
      <c r="AID63" s="6"/>
      <c r="AIE63" s="6"/>
      <c r="AIF63" s="6"/>
      <c r="AIG63" s="6"/>
      <c r="AIH63" s="6"/>
      <c r="AII63" s="6"/>
      <c r="AIJ63" s="6"/>
      <c r="AIK63" s="6"/>
      <c r="AIL63" s="6"/>
      <c r="AIM63" s="6"/>
      <c r="AIN63" s="6"/>
      <c r="AIO63" s="6"/>
      <c r="AIP63" s="6"/>
      <c r="AIQ63" s="6"/>
      <c r="AIR63" s="6"/>
      <c r="AIS63" s="6"/>
      <c r="AIT63" s="6"/>
      <c r="AIU63" s="6"/>
      <c r="AIV63" s="6"/>
      <c r="AIW63" s="6"/>
      <c r="AIX63" s="6"/>
      <c r="AIY63" s="6"/>
      <c r="AIZ63" s="6"/>
      <c r="AJA63" s="6"/>
      <c r="AJB63" s="6"/>
      <c r="AJC63" s="6"/>
      <c r="AJD63" s="6"/>
      <c r="AJE63" s="6"/>
      <c r="AJF63" s="6"/>
      <c r="AJG63" s="6"/>
      <c r="AJH63" s="6"/>
      <c r="AJI63" s="6"/>
      <c r="AJJ63" s="6"/>
      <c r="AJK63" s="6"/>
      <c r="AJL63" s="6"/>
      <c r="AJM63" s="6"/>
      <c r="AJN63" s="6"/>
      <c r="AJO63" s="6"/>
      <c r="AJP63" s="6"/>
      <c r="AJQ63" s="6"/>
      <c r="AJR63" s="6"/>
      <c r="AJS63" s="6"/>
      <c r="AJT63" s="6"/>
      <c r="AJU63" s="6"/>
      <c r="AJV63" s="6"/>
      <c r="AJW63" s="6"/>
      <c r="AJX63" s="6"/>
    </row>
    <row r="64" spans="1:960" ht="14.45" customHeight="1" thickBot="1" x14ac:dyDescent="0.3">
      <c r="A64" s="55" t="s">
        <v>120</v>
      </c>
      <c r="B64" s="152" t="s">
        <v>121</v>
      </c>
      <c r="C64" s="185">
        <f t="shared" ref="C64:AH64" si="51">SUM(C65:C80)</f>
        <v>45</v>
      </c>
      <c r="D64" s="185">
        <f t="shared" si="51"/>
        <v>1125</v>
      </c>
      <c r="E64" s="185">
        <f t="shared" si="51"/>
        <v>715</v>
      </c>
      <c r="F64" s="185">
        <f>SUM(F65:F80)</f>
        <v>410</v>
      </c>
      <c r="G64" s="186">
        <f t="shared" si="51"/>
        <v>0</v>
      </c>
      <c r="H64" s="185">
        <f t="shared" si="51"/>
        <v>0</v>
      </c>
      <c r="I64" s="185">
        <f t="shared" si="51"/>
        <v>0</v>
      </c>
      <c r="J64" s="185">
        <f t="shared" si="51"/>
        <v>0</v>
      </c>
      <c r="K64" s="185">
        <f t="shared" si="51"/>
        <v>0</v>
      </c>
      <c r="L64" s="185">
        <f t="shared" si="51"/>
        <v>0</v>
      </c>
      <c r="M64" s="185">
        <f t="shared" si="51"/>
        <v>0</v>
      </c>
      <c r="N64" s="185">
        <f t="shared" si="51"/>
        <v>15</v>
      </c>
      <c r="O64" s="185">
        <f t="shared" si="51"/>
        <v>35</v>
      </c>
      <c r="P64" s="185">
        <f t="shared" si="51"/>
        <v>0</v>
      </c>
      <c r="Q64" s="185">
        <f t="shared" si="51"/>
        <v>0</v>
      </c>
      <c r="R64" s="185">
        <f t="shared" si="51"/>
        <v>0</v>
      </c>
      <c r="S64" s="185">
        <f t="shared" si="51"/>
        <v>75</v>
      </c>
      <c r="T64" s="185">
        <f t="shared" si="51"/>
        <v>5</v>
      </c>
      <c r="U64" s="185">
        <f t="shared" si="51"/>
        <v>0</v>
      </c>
      <c r="V64" s="185">
        <f t="shared" si="51"/>
        <v>60</v>
      </c>
      <c r="W64" s="185">
        <f t="shared" si="51"/>
        <v>0</v>
      </c>
      <c r="X64" s="185">
        <f t="shared" si="51"/>
        <v>0</v>
      </c>
      <c r="Y64" s="185">
        <f t="shared" si="51"/>
        <v>0</v>
      </c>
      <c r="Z64" s="185">
        <f t="shared" si="51"/>
        <v>90</v>
      </c>
      <c r="AA64" s="185">
        <f t="shared" si="51"/>
        <v>6</v>
      </c>
      <c r="AB64" s="185">
        <f t="shared" si="51"/>
        <v>0</v>
      </c>
      <c r="AC64" s="185">
        <f t="shared" si="51"/>
        <v>0</v>
      </c>
      <c r="AD64" s="185">
        <f t="shared" si="51"/>
        <v>0</v>
      </c>
      <c r="AE64" s="185">
        <f t="shared" si="51"/>
        <v>0</v>
      </c>
      <c r="AF64" s="185">
        <f t="shared" si="51"/>
        <v>0</v>
      </c>
      <c r="AG64" s="185">
        <f t="shared" si="51"/>
        <v>0</v>
      </c>
      <c r="AH64" s="185">
        <f t="shared" si="51"/>
        <v>0</v>
      </c>
      <c r="AI64" s="185">
        <f t="shared" ref="AI64:BN64" si="52">SUM(AI65:AI80)</f>
        <v>0</v>
      </c>
      <c r="AJ64" s="185">
        <f t="shared" si="52"/>
        <v>30</v>
      </c>
      <c r="AK64" s="185">
        <f t="shared" si="52"/>
        <v>0</v>
      </c>
      <c r="AL64" s="185">
        <f t="shared" si="52"/>
        <v>0</v>
      </c>
      <c r="AM64" s="185">
        <f t="shared" si="52"/>
        <v>0</v>
      </c>
      <c r="AN64" s="185">
        <f t="shared" si="52"/>
        <v>70</v>
      </c>
      <c r="AO64" s="185">
        <f t="shared" si="52"/>
        <v>4</v>
      </c>
      <c r="AP64" s="185">
        <f t="shared" si="52"/>
        <v>0</v>
      </c>
      <c r="AQ64" s="185">
        <f t="shared" si="52"/>
        <v>20</v>
      </c>
      <c r="AR64" s="185">
        <f t="shared" si="52"/>
        <v>0</v>
      </c>
      <c r="AS64" s="185">
        <f t="shared" si="52"/>
        <v>0</v>
      </c>
      <c r="AT64" s="185">
        <f t="shared" si="52"/>
        <v>0</v>
      </c>
      <c r="AU64" s="185">
        <f t="shared" si="52"/>
        <v>80</v>
      </c>
      <c r="AV64" s="185">
        <f t="shared" si="52"/>
        <v>4</v>
      </c>
      <c r="AW64" s="185">
        <f t="shared" si="52"/>
        <v>0</v>
      </c>
      <c r="AX64" s="185">
        <f t="shared" si="52"/>
        <v>20</v>
      </c>
      <c r="AY64" s="185">
        <f t="shared" si="52"/>
        <v>0</v>
      </c>
      <c r="AZ64" s="185">
        <f t="shared" si="52"/>
        <v>0</v>
      </c>
      <c r="BA64" s="185">
        <f t="shared" si="52"/>
        <v>0</v>
      </c>
      <c r="BB64" s="185">
        <f t="shared" si="52"/>
        <v>30</v>
      </c>
      <c r="BC64" s="185">
        <f t="shared" si="52"/>
        <v>2</v>
      </c>
      <c r="BD64" s="185">
        <f t="shared" si="52"/>
        <v>15</v>
      </c>
      <c r="BE64" s="185">
        <f t="shared" si="52"/>
        <v>15</v>
      </c>
      <c r="BF64" s="185">
        <f t="shared" si="52"/>
        <v>0</v>
      </c>
      <c r="BG64" s="185">
        <f t="shared" si="52"/>
        <v>0</v>
      </c>
      <c r="BH64" s="185">
        <f t="shared" si="52"/>
        <v>0</v>
      </c>
      <c r="BI64" s="185">
        <f t="shared" si="52"/>
        <v>20</v>
      </c>
      <c r="BJ64" s="185">
        <f t="shared" si="52"/>
        <v>2</v>
      </c>
      <c r="BK64" s="185">
        <f t="shared" si="52"/>
        <v>15</v>
      </c>
      <c r="BL64" s="185">
        <f t="shared" si="52"/>
        <v>65</v>
      </c>
      <c r="BM64" s="185">
        <f t="shared" si="52"/>
        <v>0</v>
      </c>
      <c r="BN64" s="185">
        <f t="shared" si="52"/>
        <v>0</v>
      </c>
      <c r="BO64" s="185">
        <f t="shared" ref="BO64:BX64" si="53">SUM(BO65:BO80)</f>
        <v>0</v>
      </c>
      <c r="BP64" s="185">
        <f t="shared" si="53"/>
        <v>95</v>
      </c>
      <c r="BQ64" s="185">
        <f t="shared" si="53"/>
        <v>7</v>
      </c>
      <c r="BR64" s="186">
        <f t="shared" si="53"/>
        <v>10</v>
      </c>
      <c r="BS64" s="185">
        <f t="shared" si="53"/>
        <v>100</v>
      </c>
      <c r="BT64" s="185">
        <f t="shared" si="53"/>
        <v>0</v>
      </c>
      <c r="BU64" s="185">
        <f t="shared" si="53"/>
        <v>0</v>
      </c>
      <c r="BV64" s="185">
        <f t="shared" si="53"/>
        <v>0</v>
      </c>
      <c r="BW64" s="185">
        <f t="shared" si="53"/>
        <v>215</v>
      </c>
      <c r="BX64" s="185">
        <f t="shared" si="53"/>
        <v>13</v>
      </c>
    </row>
    <row r="65" spans="1:960" s="7" customFormat="1" ht="15.75" thickBot="1" x14ac:dyDescent="0.3">
      <c r="A65" s="184" t="s">
        <v>31</v>
      </c>
      <c r="B65" s="154" t="s">
        <v>122</v>
      </c>
      <c r="C65" s="70">
        <f>SUM(M65,T65,AA65,AH65,AO65,AV65,BC65,BJ65,BQ65,BX65)</f>
        <v>4</v>
      </c>
      <c r="D65" s="70">
        <f>SUM(E65:F65)</f>
        <v>100</v>
      </c>
      <c r="E65" s="70">
        <f>SUM(L65,S65,Z65,AG65,AN65,AU65,BB65,BI65,BP65,BW65)</f>
        <v>80</v>
      </c>
      <c r="F65" s="70">
        <f t="shared" ref="F65:F73" si="54">SUM(G65:K65,N65:R65,U65:Y65,AB65:AF65,AI65:AM65,AP65:AT65,AW65:BA65,BD65:BH65,BK65:BO65,BR65:BV65)</f>
        <v>20</v>
      </c>
      <c r="G65" s="37"/>
      <c r="H65" s="35"/>
      <c r="I65" s="35"/>
      <c r="J65" s="35"/>
      <c r="K65" s="35"/>
      <c r="L65" s="35"/>
      <c r="M65" s="49"/>
      <c r="N65" s="118"/>
      <c r="O65" s="119"/>
      <c r="P65" s="119"/>
      <c r="Q65" s="119"/>
      <c r="R65" s="119"/>
      <c r="S65" s="119"/>
      <c r="T65" s="150"/>
      <c r="U65" s="37"/>
      <c r="V65" s="35"/>
      <c r="W65" s="35"/>
      <c r="X65" s="35"/>
      <c r="Y65" s="35"/>
      <c r="Z65" s="35"/>
      <c r="AA65" s="49"/>
      <c r="AB65" s="118"/>
      <c r="AC65" s="119"/>
      <c r="AD65" s="119"/>
      <c r="AE65" s="119"/>
      <c r="AF65" s="119"/>
      <c r="AG65" s="119"/>
      <c r="AH65" s="150"/>
      <c r="AI65" s="37"/>
      <c r="AJ65" s="35"/>
      <c r="AK65" s="35"/>
      <c r="AL65" s="35"/>
      <c r="AM65" s="35"/>
      <c r="AN65" s="35"/>
      <c r="AO65" s="49"/>
      <c r="AP65" s="118"/>
      <c r="AQ65" s="119">
        <v>20</v>
      </c>
      <c r="AR65" s="119"/>
      <c r="AS65" s="119"/>
      <c r="AT65" s="119"/>
      <c r="AU65" s="119">
        <v>80</v>
      </c>
      <c r="AV65" s="150">
        <v>4</v>
      </c>
      <c r="AW65" s="37"/>
      <c r="AX65" s="35"/>
      <c r="AY65" s="35"/>
      <c r="AZ65" s="35"/>
      <c r="BA65" s="35"/>
      <c r="BB65" s="35"/>
      <c r="BC65" s="49"/>
      <c r="BD65" s="118"/>
      <c r="BE65" s="119"/>
      <c r="BF65" s="119"/>
      <c r="BG65" s="119"/>
      <c r="BH65" s="119"/>
      <c r="BI65" s="119"/>
      <c r="BJ65" s="150"/>
      <c r="BK65" s="37"/>
      <c r="BL65" s="35"/>
      <c r="BM65" s="35"/>
      <c r="BN65" s="35"/>
      <c r="BO65" s="35"/>
      <c r="BP65" s="35"/>
      <c r="BQ65" s="84"/>
      <c r="BR65" s="118"/>
      <c r="BS65" s="119"/>
      <c r="BT65" s="119"/>
      <c r="BU65" s="119"/>
      <c r="BV65" s="119"/>
      <c r="BW65" s="119"/>
      <c r="BX65" s="121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6"/>
      <c r="ADL65" s="6"/>
      <c r="ADM65" s="6"/>
      <c r="ADN65" s="6"/>
      <c r="ADO65" s="6"/>
      <c r="ADP65" s="6"/>
      <c r="ADQ65" s="6"/>
      <c r="ADR65" s="6"/>
      <c r="ADS65" s="6"/>
      <c r="ADT65" s="6"/>
      <c r="ADU65" s="6"/>
      <c r="ADV65" s="6"/>
      <c r="ADW65" s="6"/>
      <c r="ADX65" s="6"/>
      <c r="ADY65" s="6"/>
      <c r="ADZ65" s="6"/>
      <c r="AEA65" s="6"/>
      <c r="AEB65" s="6"/>
      <c r="AEC65" s="6"/>
      <c r="AED65" s="6"/>
      <c r="AEE65" s="6"/>
      <c r="AEF65" s="6"/>
      <c r="AEG65" s="6"/>
      <c r="AEH65" s="6"/>
      <c r="AEI65" s="6"/>
      <c r="AEJ65" s="6"/>
      <c r="AEK65" s="6"/>
      <c r="AEL65" s="6"/>
      <c r="AEM65" s="6"/>
      <c r="AEN65" s="6"/>
      <c r="AEO65" s="6"/>
      <c r="AEP65" s="6"/>
      <c r="AEQ65" s="6"/>
      <c r="AER65" s="6"/>
      <c r="AES65" s="6"/>
      <c r="AET65" s="6"/>
      <c r="AEU65" s="6"/>
      <c r="AEV65" s="6"/>
      <c r="AEW65" s="6"/>
      <c r="AEX65" s="6"/>
      <c r="AEY65" s="6"/>
      <c r="AEZ65" s="6"/>
      <c r="AFA65" s="6"/>
      <c r="AFB65" s="6"/>
      <c r="AFC65" s="6"/>
      <c r="AFD65" s="6"/>
      <c r="AFE65" s="6"/>
      <c r="AFF65" s="6"/>
      <c r="AFG65" s="6"/>
      <c r="AFH65" s="6"/>
      <c r="AFI65" s="6"/>
      <c r="AFJ65" s="6"/>
      <c r="AFK65" s="6"/>
      <c r="AFL65" s="6"/>
      <c r="AFM65" s="6"/>
      <c r="AFN65" s="6"/>
      <c r="AFO65" s="6"/>
      <c r="AFP65" s="6"/>
      <c r="AFQ65" s="6"/>
      <c r="AFR65" s="6"/>
      <c r="AFS65" s="6"/>
      <c r="AFT65" s="6"/>
      <c r="AFU65" s="6"/>
      <c r="AFV65" s="6"/>
      <c r="AFW65" s="6"/>
      <c r="AFX65" s="6"/>
      <c r="AFY65" s="6"/>
      <c r="AFZ65" s="6"/>
      <c r="AGA65" s="6"/>
      <c r="AGB65" s="6"/>
      <c r="AGC65" s="6"/>
      <c r="AGD65" s="6"/>
      <c r="AGE65" s="6"/>
      <c r="AGF65" s="6"/>
      <c r="AGG65" s="6"/>
      <c r="AGH65" s="6"/>
      <c r="AGI65" s="6"/>
      <c r="AGJ65" s="6"/>
      <c r="AGK65" s="6"/>
      <c r="AGL65" s="6"/>
      <c r="AGM65" s="6"/>
      <c r="AGN65" s="6"/>
      <c r="AGO65" s="6"/>
      <c r="AGP65" s="6"/>
      <c r="AGQ65" s="6"/>
      <c r="AGR65" s="6"/>
      <c r="AGS65" s="6"/>
      <c r="AGT65" s="6"/>
      <c r="AGU65" s="6"/>
      <c r="AGV65" s="6"/>
      <c r="AGW65" s="6"/>
      <c r="AGX65" s="6"/>
      <c r="AGY65" s="6"/>
      <c r="AGZ65" s="6"/>
      <c r="AHA65" s="6"/>
      <c r="AHB65" s="6"/>
      <c r="AHC65" s="6"/>
      <c r="AHD65" s="6"/>
      <c r="AHE65" s="6"/>
      <c r="AHF65" s="6"/>
      <c r="AHG65" s="6"/>
      <c r="AHH65" s="6"/>
      <c r="AHI65" s="6"/>
      <c r="AHJ65" s="6"/>
      <c r="AHK65" s="6"/>
      <c r="AHL65" s="6"/>
      <c r="AHM65" s="6"/>
      <c r="AHN65" s="6"/>
      <c r="AHO65" s="6"/>
      <c r="AHP65" s="6"/>
      <c r="AHQ65" s="6"/>
      <c r="AHR65" s="6"/>
      <c r="AHS65" s="6"/>
      <c r="AHT65" s="6"/>
      <c r="AHU65" s="6"/>
      <c r="AHV65" s="6"/>
      <c r="AHW65" s="6"/>
      <c r="AHX65" s="6"/>
      <c r="AHY65" s="6"/>
      <c r="AHZ65" s="6"/>
      <c r="AIA65" s="6"/>
      <c r="AIB65" s="6"/>
      <c r="AIC65" s="6"/>
      <c r="AID65" s="6"/>
      <c r="AIE65" s="6"/>
      <c r="AIF65" s="6"/>
      <c r="AIG65" s="6"/>
      <c r="AIH65" s="6"/>
      <c r="AII65" s="6"/>
      <c r="AIJ65" s="6"/>
      <c r="AIK65" s="6"/>
      <c r="AIL65" s="6"/>
      <c r="AIM65" s="6"/>
      <c r="AIN65" s="6"/>
      <c r="AIO65" s="6"/>
      <c r="AIP65" s="6"/>
      <c r="AIQ65" s="6"/>
      <c r="AIR65" s="6"/>
      <c r="AIS65" s="6"/>
      <c r="AIT65" s="6"/>
      <c r="AIU65" s="6"/>
      <c r="AIV65" s="6"/>
      <c r="AIW65" s="6"/>
      <c r="AIX65" s="6"/>
      <c r="AIY65" s="6"/>
      <c r="AIZ65" s="6"/>
      <c r="AJA65" s="6"/>
      <c r="AJB65" s="6"/>
      <c r="AJC65" s="6"/>
      <c r="AJD65" s="6"/>
      <c r="AJE65" s="6"/>
      <c r="AJF65" s="6"/>
      <c r="AJG65" s="6"/>
      <c r="AJH65" s="6"/>
      <c r="AJI65" s="6"/>
      <c r="AJJ65" s="6"/>
      <c r="AJK65" s="6"/>
      <c r="AJL65" s="6"/>
      <c r="AJM65" s="6"/>
      <c r="AJN65" s="6"/>
      <c r="AJO65" s="6"/>
      <c r="AJP65" s="6"/>
      <c r="AJQ65" s="6"/>
      <c r="AJR65" s="6"/>
      <c r="AJS65" s="6"/>
      <c r="AJT65" s="6"/>
      <c r="AJU65" s="6"/>
      <c r="AJV65" s="6"/>
      <c r="AJW65" s="6"/>
      <c r="AJX65" s="6"/>
    </row>
    <row r="66" spans="1:960" s="7" customFormat="1" ht="15.75" thickBot="1" x14ac:dyDescent="0.3">
      <c r="A66" s="184" t="s">
        <v>33</v>
      </c>
      <c r="B66" s="154" t="s">
        <v>123</v>
      </c>
      <c r="C66" s="70">
        <v>2</v>
      </c>
      <c r="D66" s="70">
        <v>50</v>
      </c>
      <c r="E66" s="70">
        <v>30</v>
      </c>
      <c r="F66" s="70">
        <v>20</v>
      </c>
      <c r="G66" s="37"/>
      <c r="H66" s="35"/>
      <c r="I66" s="35"/>
      <c r="J66" s="35"/>
      <c r="K66" s="35"/>
      <c r="L66" s="35"/>
      <c r="M66" s="84"/>
      <c r="N66" s="118">
        <v>15</v>
      </c>
      <c r="O66" s="119">
        <v>15</v>
      </c>
      <c r="P66" s="119"/>
      <c r="Q66" s="119"/>
      <c r="R66" s="119"/>
      <c r="S66" s="119">
        <v>20</v>
      </c>
      <c r="T66" s="121">
        <v>2</v>
      </c>
      <c r="U66" s="37"/>
      <c r="V66" s="35"/>
      <c r="W66" s="35"/>
      <c r="X66" s="35"/>
      <c r="Y66" s="35"/>
      <c r="Z66" s="35"/>
      <c r="AA66" s="84"/>
      <c r="AB66" s="118"/>
      <c r="AC66" s="119"/>
      <c r="AD66" s="119"/>
      <c r="AE66" s="119"/>
      <c r="AF66" s="119"/>
      <c r="AG66" s="119"/>
      <c r="AH66" s="121"/>
      <c r="AI66" s="37"/>
      <c r="AJ66" s="35"/>
      <c r="AK66" s="35"/>
      <c r="AL66" s="35"/>
      <c r="AM66" s="35"/>
      <c r="AN66" s="35"/>
      <c r="AO66" s="84"/>
      <c r="AP66" s="118"/>
      <c r="AQ66" s="119"/>
      <c r="AR66" s="119"/>
      <c r="AS66" s="119"/>
      <c r="AT66" s="119"/>
      <c r="AU66" s="119"/>
      <c r="AV66" s="121"/>
      <c r="AW66" s="37"/>
      <c r="AX66" s="35"/>
      <c r="AY66" s="35"/>
      <c r="AZ66" s="35"/>
      <c r="BA66" s="35"/>
      <c r="BB66" s="35"/>
      <c r="BC66" s="84"/>
      <c r="BD66" s="118"/>
      <c r="BE66" s="119"/>
      <c r="BF66" s="119"/>
      <c r="BG66" s="119"/>
      <c r="BH66" s="119"/>
      <c r="BI66" s="119"/>
      <c r="BJ66" s="121"/>
      <c r="BK66" s="37"/>
      <c r="BL66" s="35"/>
      <c r="BM66" s="35"/>
      <c r="BN66" s="35"/>
      <c r="BO66" s="35"/>
      <c r="BP66" s="35"/>
      <c r="BQ66" s="84"/>
      <c r="BR66" s="118"/>
      <c r="BS66" s="119"/>
      <c r="BT66" s="119"/>
      <c r="BU66" s="119"/>
      <c r="BV66" s="119"/>
      <c r="BW66" s="119"/>
      <c r="BX66" s="121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6"/>
      <c r="OW66" s="6"/>
      <c r="OX66" s="6"/>
      <c r="OY66" s="6"/>
      <c r="OZ66" s="6"/>
      <c r="PA66" s="6"/>
      <c r="PB66" s="6"/>
      <c r="PC66" s="6"/>
      <c r="PD66" s="6"/>
      <c r="PE66" s="6"/>
      <c r="PF66" s="6"/>
      <c r="PG66" s="6"/>
      <c r="PH66" s="6"/>
      <c r="PI66" s="6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6"/>
      <c r="TD66" s="6"/>
      <c r="TE66" s="6"/>
      <c r="TF66" s="6"/>
      <c r="TG66" s="6"/>
      <c r="TH66" s="6"/>
      <c r="TI66" s="6"/>
      <c r="TJ66" s="6"/>
      <c r="TK66" s="6"/>
      <c r="TL66" s="6"/>
      <c r="TM66" s="6"/>
      <c r="TN66" s="6"/>
      <c r="TO66" s="6"/>
      <c r="TP66" s="6"/>
      <c r="TQ66" s="6"/>
      <c r="TR66" s="6"/>
      <c r="TS66" s="6"/>
      <c r="TT66" s="6"/>
      <c r="TU66" s="6"/>
      <c r="TV66" s="6"/>
      <c r="TW66" s="6"/>
      <c r="TX66" s="6"/>
      <c r="TY66" s="6"/>
      <c r="TZ66" s="6"/>
      <c r="UA66" s="6"/>
      <c r="UB66" s="6"/>
      <c r="UC66" s="6"/>
      <c r="UD66" s="6"/>
      <c r="UE66" s="6"/>
      <c r="UF66" s="6"/>
      <c r="UG66" s="6"/>
      <c r="UH66" s="6"/>
      <c r="UI66" s="6"/>
      <c r="UJ66" s="6"/>
      <c r="UK66" s="6"/>
      <c r="UL66" s="6"/>
      <c r="UM66" s="6"/>
      <c r="UN66" s="6"/>
      <c r="UO66" s="6"/>
      <c r="UP66" s="6"/>
      <c r="UQ66" s="6"/>
      <c r="UR66" s="6"/>
      <c r="US66" s="6"/>
      <c r="UT66" s="6"/>
      <c r="UU66" s="6"/>
      <c r="UV66" s="6"/>
      <c r="UW66" s="6"/>
      <c r="UX66" s="6"/>
      <c r="UY66" s="6"/>
      <c r="UZ66" s="6"/>
      <c r="VA66" s="6"/>
      <c r="VB66" s="6"/>
      <c r="VC66" s="6"/>
      <c r="VD66" s="6"/>
      <c r="VE66" s="6"/>
      <c r="VF66" s="6"/>
      <c r="VG66" s="6"/>
      <c r="VH66" s="6"/>
      <c r="VI66" s="6"/>
      <c r="VJ66" s="6"/>
      <c r="VK66" s="6"/>
      <c r="VL66" s="6"/>
      <c r="VM66" s="6"/>
      <c r="VN66" s="6"/>
      <c r="VO66" s="6"/>
      <c r="VP66" s="6"/>
      <c r="VQ66" s="6"/>
      <c r="VR66" s="6"/>
      <c r="VS66" s="6"/>
      <c r="VT66" s="6"/>
      <c r="VU66" s="6"/>
      <c r="VV66" s="6"/>
      <c r="VW66" s="6"/>
      <c r="VX66" s="6"/>
      <c r="VY66" s="6"/>
      <c r="VZ66" s="6"/>
      <c r="WA66" s="6"/>
      <c r="WB66" s="6"/>
      <c r="WC66" s="6"/>
      <c r="WD66" s="6"/>
      <c r="WE66" s="6"/>
      <c r="WF66" s="6"/>
      <c r="WG66" s="6"/>
      <c r="WH66" s="6"/>
      <c r="WI66" s="6"/>
      <c r="WJ66" s="6"/>
      <c r="WK66" s="6"/>
      <c r="WL66" s="6"/>
      <c r="WM66" s="6"/>
      <c r="WN66" s="6"/>
      <c r="WO66" s="6"/>
      <c r="WP66" s="6"/>
      <c r="WQ66" s="6"/>
      <c r="WR66" s="6"/>
      <c r="WS66" s="6"/>
      <c r="WT66" s="6"/>
      <c r="WU66" s="6"/>
      <c r="WV66" s="6"/>
      <c r="WW66" s="6"/>
      <c r="WX66" s="6"/>
      <c r="WY66" s="6"/>
      <c r="WZ66" s="6"/>
      <c r="XA66" s="6"/>
      <c r="XB66" s="6"/>
      <c r="XC66" s="6"/>
      <c r="XD66" s="6"/>
      <c r="XE66" s="6"/>
      <c r="XF66" s="6"/>
      <c r="XG66" s="6"/>
      <c r="XH66" s="6"/>
      <c r="XI66" s="6"/>
      <c r="XJ66" s="6"/>
      <c r="XK66" s="6"/>
      <c r="XL66" s="6"/>
      <c r="XM66" s="6"/>
      <c r="XN66" s="6"/>
      <c r="XO66" s="6"/>
      <c r="XP66" s="6"/>
      <c r="XQ66" s="6"/>
      <c r="XR66" s="6"/>
      <c r="XS66" s="6"/>
      <c r="XT66" s="6"/>
      <c r="XU66" s="6"/>
      <c r="XV66" s="6"/>
      <c r="XW66" s="6"/>
      <c r="XX66" s="6"/>
      <c r="XY66" s="6"/>
      <c r="XZ66" s="6"/>
      <c r="YA66" s="6"/>
      <c r="YB66" s="6"/>
      <c r="YC66" s="6"/>
      <c r="YD66" s="6"/>
      <c r="YE66" s="6"/>
      <c r="YF66" s="6"/>
      <c r="YG66" s="6"/>
      <c r="YH66" s="6"/>
      <c r="YI66" s="6"/>
      <c r="YJ66" s="6"/>
      <c r="YK66" s="6"/>
      <c r="YL66" s="6"/>
      <c r="YM66" s="6"/>
      <c r="YN66" s="6"/>
      <c r="YO66" s="6"/>
      <c r="YP66" s="6"/>
      <c r="YQ66" s="6"/>
      <c r="YR66" s="6"/>
      <c r="YS66" s="6"/>
      <c r="YT66" s="6"/>
      <c r="YU66" s="6"/>
      <c r="YV66" s="6"/>
      <c r="YW66" s="6"/>
      <c r="YX66" s="6"/>
      <c r="YY66" s="6"/>
      <c r="YZ66" s="6"/>
      <c r="ZA66" s="6"/>
      <c r="ZB66" s="6"/>
      <c r="ZC66" s="6"/>
      <c r="ZD66" s="6"/>
      <c r="ZE66" s="6"/>
      <c r="ZF66" s="6"/>
      <c r="ZG66" s="6"/>
      <c r="ZH66" s="6"/>
      <c r="ZI66" s="6"/>
      <c r="ZJ66" s="6"/>
      <c r="ZK66" s="6"/>
      <c r="ZL66" s="6"/>
      <c r="ZM66" s="6"/>
      <c r="ZN66" s="6"/>
      <c r="ZO66" s="6"/>
      <c r="ZP66" s="6"/>
      <c r="ZQ66" s="6"/>
      <c r="ZR66" s="6"/>
      <c r="ZS66" s="6"/>
      <c r="ZT66" s="6"/>
      <c r="ZU66" s="6"/>
      <c r="ZV66" s="6"/>
      <c r="ZW66" s="6"/>
      <c r="ZX66" s="6"/>
      <c r="ZY66" s="6"/>
      <c r="ZZ66" s="6"/>
      <c r="AAA66" s="6"/>
      <c r="AAB66" s="6"/>
      <c r="AAC66" s="6"/>
      <c r="AAD66" s="6"/>
      <c r="AAE66" s="6"/>
      <c r="AAF66" s="6"/>
      <c r="AAG66" s="6"/>
      <c r="AAH66" s="6"/>
      <c r="AAI66" s="6"/>
      <c r="AAJ66" s="6"/>
      <c r="AAK66" s="6"/>
      <c r="AAL66" s="6"/>
      <c r="AAM66" s="6"/>
      <c r="AAN66" s="6"/>
      <c r="AAO66" s="6"/>
      <c r="AAP66" s="6"/>
      <c r="AAQ66" s="6"/>
      <c r="AAR66" s="6"/>
      <c r="AAS66" s="6"/>
      <c r="AAT66" s="6"/>
      <c r="AAU66" s="6"/>
      <c r="AAV66" s="6"/>
      <c r="AAW66" s="6"/>
      <c r="AAX66" s="6"/>
      <c r="AAY66" s="6"/>
      <c r="AAZ66" s="6"/>
      <c r="ABA66" s="6"/>
      <c r="ABB66" s="6"/>
      <c r="ABC66" s="6"/>
      <c r="ABD66" s="6"/>
      <c r="ABE66" s="6"/>
      <c r="ABF66" s="6"/>
      <c r="ABG66" s="6"/>
      <c r="ABH66" s="6"/>
      <c r="ABI66" s="6"/>
      <c r="ABJ66" s="6"/>
      <c r="ABK66" s="6"/>
      <c r="ABL66" s="6"/>
      <c r="ABM66" s="6"/>
      <c r="ABN66" s="6"/>
      <c r="ABO66" s="6"/>
      <c r="ABP66" s="6"/>
      <c r="ABQ66" s="6"/>
      <c r="ABR66" s="6"/>
      <c r="ABS66" s="6"/>
      <c r="ABT66" s="6"/>
      <c r="ABU66" s="6"/>
      <c r="ABV66" s="6"/>
      <c r="ABW66" s="6"/>
      <c r="ABX66" s="6"/>
      <c r="ABY66" s="6"/>
      <c r="ABZ66" s="6"/>
      <c r="ACA66" s="6"/>
      <c r="ACB66" s="6"/>
      <c r="ACC66" s="6"/>
      <c r="ACD66" s="6"/>
      <c r="ACE66" s="6"/>
      <c r="ACF66" s="6"/>
      <c r="ACG66" s="6"/>
      <c r="ACH66" s="6"/>
      <c r="ACI66" s="6"/>
      <c r="ACJ66" s="6"/>
      <c r="ACK66" s="6"/>
      <c r="ACL66" s="6"/>
      <c r="ACM66" s="6"/>
      <c r="ACN66" s="6"/>
      <c r="ACO66" s="6"/>
      <c r="ACP66" s="6"/>
      <c r="ACQ66" s="6"/>
      <c r="ACR66" s="6"/>
      <c r="ACS66" s="6"/>
      <c r="ACT66" s="6"/>
      <c r="ACU66" s="6"/>
      <c r="ACV66" s="6"/>
      <c r="ACW66" s="6"/>
      <c r="ACX66" s="6"/>
      <c r="ACY66" s="6"/>
      <c r="ACZ66" s="6"/>
      <c r="ADA66" s="6"/>
      <c r="ADB66" s="6"/>
      <c r="ADC66" s="6"/>
      <c r="ADD66" s="6"/>
      <c r="ADE66" s="6"/>
      <c r="ADF66" s="6"/>
      <c r="ADG66" s="6"/>
      <c r="ADH66" s="6"/>
      <c r="ADI66" s="6"/>
      <c r="ADJ66" s="6"/>
      <c r="ADK66" s="6"/>
      <c r="ADL66" s="6"/>
      <c r="ADM66" s="6"/>
      <c r="ADN66" s="6"/>
      <c r="ADO66" s="6"/>
      <c r="ADP66" s="6"/>
      <c r="ADQ66" s="6"/>
      <c r="ADR66" s="6"/>
      <c r="ADS66" s="6"/>
      <c r="ADT66" s="6"/>
      <c r="ADU66" s="6"/>
      <c r="ADV66" s="6"/>
      <c r="ADW66" s="6"/>
      <c r="ADX66" s="6"/>
      <c r="ADY66" s="6"/>
      <c r="ADZ66" s="6"/>
      <c r="AEA66" s="6"/>
      <c r="AEB66" s="6"/>
      <c r="AEC66" s="6"/>
      <c r="AED66" s="6"/>
      <c r="AEE66" s="6"/>
      <c r="AEF66" s="6"/>
      <c r="AEG66" s="6"/>
      <c r="AEH66" s="6"/>
      <c r="AEI66" s="6"/>
      <c r="AEJ66" s="6"/>
      <c r="AEK66" s="6"/>
      <c r="AEL66" s="6"/>
      <c r="AEM66" s="6"/>
      <c r="AEN66" s="6"/>
      <c r="AEO66" s="6"/>
      <c r="AEP66" s="6"/>
      <c r="AEQ66" s="6"/>
      <c r="AER66" s="6"/>
      <c r="AES66" s="6"/>
      <c r="AET66" s="6"/>
      <c r="AEU66" s="6"/>
      <c r="AEV66" s="6"/>
      <c r="AEW66" s="6"/>
      <c r="AEX66" s="6"/>
      <c r="AEY66" s="6"/>
      <c r="AEZ66" s="6"/>
      <c r="AFA66" s="6"/>
      <c r="AFB66" s="6"/>
      <c r="AFC66" s="6"/>
      <c r="AFD66" s="6"/>
      <c r="AFE66" s="6"/>
      <c r="AFF66" s="6"/>
      <c r="AFG66" s="6"/>
      <c r="AFH66" s="6"/>
      <c r="AFI66" s="6"/>
      <c r="AFJ66" s="6"/>
      <c r="AFK66" s="6"/>
      <c r="AFL66" s="6"/>
      <c r="AFM66" s="6"/>
      <c r="AFN66" s="6"/>
      <c r="AFO66" s="6"/>
      <c r="AFP66" s="6"/>
      <c r="AFQ66" s="6"/>
      <c r="AFR66" s="6"/>
      <c r="AFS66" s="6"/>
      <c r="AFT66" s="6"/>
      <c r="AFU66" s="6"/>
      <c r="AFV66" s="6"/>
      <c r="AFW66" s="6"/>
      <c r="AFX66" s="6"/>
      <c r="AFY66" s="6"/>
      <c r="AFZ66" s="6"/>
      <c r="AGA66" s="6"/>
      <c r="AGB66" s="6"/>
      <c r="AGC66" s="6"/>
      <c r="AGD66" s="6"/>
      <c r="AGE66" s="6"/>
      <c r="AGF66" s="6"/>
      <c r="AGG66" s="6"/>
      <c r="AGH66" s="6"/>
      <c r="AGI66" s="6"/>
      <c r="AGJ66" s="6"/>
      <c r="AGK66" s="6"/>
      <c r="AGL66" s="6"/>
      <c r="AGM66" s="6"/>
      <c r="AGN66" s="6"/>
      <c r="AGO66" s="6"/>
      <c r="AGP66" s="6"/>
      <c r="AGQ66" s="6"/>
      <c r="AGR66" s="6"/>
      <c r="AGS66" s="6"/>
      <c r="AGT66" s="6"/>
      <c r="AGU66" s="6"/>
      <c r="AGV66" s="6"/>
      <c r="AGW66" s="6"/>
      <c r="AGX66" s="6"/>
      <c r="AGY66" s="6"/>
      <c r="AGZ66" s="6"/>
      <c r="AHA66" s="6"/>
      <c r="AHB66" s="6"/>
      <c r="AHC66" s="6"/>
      <c r="AHD66" s="6"/>
      <c r="AHE66" s="6"/>
      <c r="AHF66" s="6"/>
      <c r="AHG66" s="6"/>
      <c r="AHH66" s="6"/>
      <c r="AHI66" s="6"/>
      <c r="AHJ66" s="6"/>
      <c r="AHK66" s="6"/>
      <c r="AHL66" s="6"/>
      <c r="AHM66" s="6"/>
      <c r="AHN66" s="6"/>
      <c r="AHO66" s="6"/>
      <c r="AHP66" s="6"/>
      <c r="AHQ66" s="6"/>
      <c r="AHR66" s="6"/>
      <c r="AHS66" s="6"/>
      <c r="AHT66" s="6"/>
      <c r="AHU66" s="6"/>
      <c r="AHV66" s="6"/>
      <c r="AHW66" s="6"/>
      <c r="AHX66" s="6"/>
      <c r="AHY66" s="6"/>
      <c r="AHZ66" s="6"/>
      <c r="AIA66" s="6"/>
      <c r="AIB66" s="6"/>
      <c r="AIC66" s="6"/>
      <c r="AID66" s="6"/>
      <c r="AIE66" s="6"/>
      <c r="AIF66" s="6"/>
      <c r="AIG66" s="6"/>
      <c r="AIH66" s="6"/>
      <c r="AII66" s="6"/>
      <c r="AIJ66" s="6"/>
      <c r="AIK66" s="6"/>
      <c r="AIL66" s="6"/>
      <c r="AIM66" s="6"/>
      <c r="AIN66" s="6"/>
      <c r="AIO66" s="6"/>
      <c r="AIP66" s="6"/>
      <c r="AIQ66" s="6"/>
      <c r="AIR66" s="6"/>
      <c r="AIS66" s="6"/>
      <c r="AIT66" s="6"/>
      <c r="AIU66" s="6"/>
      <c r="AIV66" s="6"/>
      <c r="AIW66" s="6"/>
      <c r="AIX66" s="6"/>
      <c r="AIY66" s="6"/>
      <c r="AIZ66" s="6"/>
      <c r="AJA66" s="6"/>
      <c r="AJB66" s="6"/>
      <c r="AJC66" s="6"/>
      <c r="AJD66" s="6"/>
      <c r="AJE66" s="6"/>
      <c r="AJF66" s="6"/>
      <c r="AJG66" s="6"/>
      <c r="AJH66" s="6"/>
      <c r="AJI66" s="6"/>
      <c r="AJJ66" s="6"/>
      <c r="AJK66" s="6"/>
      <c r="AJL66" s="6"/>
      <c r="AJM66" s="6"/>
      <c r="AJN66" s="6"/>
      <c r="AJO66" s="6"/>
      <c r="AJP66" s="6"/>
      <c r="AJQ66" s="6"/>
      <c r="AJR66" s="6"/>
      <c r="AJS66" s="6"/>
      <c r="AJT66" s="6"/>
      <c r="AJU66" s="6"/>
      <c r="AJV66" s="6"/>
      <c r="AJW66" s="6"/>
      <c r="AJX66" s="6"/>
    </row>
    <row r="67" spans="1:960" s="7" customFormat="1" ht="15.75" thickBot="1" x14ac:dyDescent="0.3">
      <c r="A67" s="183" t="s">
        <v>35</v>
      </c>
      <c r="B67" s="155" t="s">
        <v>124</v>
      </c>
      <c r="C67" s="70">
        <f>SUM(M67,T67,AA67,AH67,AO67,AV67,BC67,BJ67,BQ67,BX67)</f>
        <v>4</v>
      </c>
      <c r="D67" s="70">
        <f t="shared" ref="D67:D79" si="55">SUM(E67:F67)</f>
        <v>100</v>
      </c>
      <c r="E67" s="70">
        <f>SUM(L67,S67,Z67,AG67,AN67,AU67,BB67,BI67,BP67,BW67)</f>
        <v>70</v>
      </c>
      <c r="F67" s="70">
        <f t="shared" si="54"/>
        <v>30</v>
      </c>
      <c r="G67" s="16"/>
      <c r="H67" s="12"/>
      <c r="I67" s="12"/>
      <c r="J67" s="12"/>
      <c r="K67" s="12"/>
      <c r="L67" s="12"/>
      <c r="M67" s="50"/>
      <c r="N67" s="88"/>
      <c r="O67" s="69"/>
      <c r="P67" s="69"/>
      <c r="Q67" s="69"/>
      <c r="R67" s="69"/>
      <c r="S67" s="69"/>
      <c r="T67" s="89"/>
      <c r="U67" s="16"/>
      <c r="V67" s="12"/>
      <c r="W67" s="12"/>
      <c r="X67" s="12"/>
      <c r="Y67" s="12"/>
      <c r="Z67" s="12"/>
      <c r="AA67" s="50"/>
      <c r="AB67" s="88"/>
      <c r="AC67" s="69"/>
      <c r="AD67" s="69"/>
      <c r="AE67" s="69"/>
      <c r="AF67" s="69"/>
      <c r="AG67" s="69"/>
      <c r="AH67" s="89"/>
      <c r="AI67" s="16"/>
      <c r="AJ67" s="12">
        <v>30</v>
      </c>
      <c r="AK67" s="12"/>
      <c r="AL67" s="12"/>
      <c r="AM67" s="12"/>
      <c r="AN67" s="12">
        <v>70</v>
      </c>
      <c r="AO67" s="50">
        <v>4</v>
      </c>
      <c r="AP67" s="88"/>
      <c r="AQ67" s="69"/>
      <c r="AR67" s="69"/>
      <c r="AS67" s="69"/>
      <c r="AT67" s="69"/>
      <c r="AU67" s="69"/>
      <c r="AV67" s="89"/>
      <c r="AW67" s="16"/>
      <c r="AX67" s="12"/>
      <c r="AY67" s="12"/>
      <c r="AZ67" s="12"/>
      <c r="BA67" s="12"/>
      <c r="BB67" s="12"/>
      <c r="BC67" s="50"/>
      <c r="BD67" s="88"/>
      <c r="BE67" s="69"/>
      <c r="BF67" s="69"/>
      <c r="BG67" s="69"/>
      <c r="BH67" s="69"/>
      <c r="BI67" s="69"/>
      <c r="BJ67" s="89"/>
      <c r="BK67" s="16"/>
      <c r="BL67" s="12"/>
      <c r="BM67" s="12"/>
      <c r="BN67" s="12"/>
      <c r="BO67" s="12"/>
      <c r="BP67" s="12"/>
      <c r="BQ67" s="50"/>
      <c r="BR67" s="88"/>
      <c r="BS67" s="69"/>
      <c r="BT67" s="69"/>
      <c r="BU67" s="69"/>
      <c r="BV67" s="69"/>
      <c r="BW67" s="69"/>
      <c r="BX67" s="89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K67" s="6"/>
      <c r="ADL67" s="6"/>
      <c r="ADM67" s="6"/>
      <c r="ADN67" s="6"/>
      <c r="ADO67" s="6"/>
      <c r="ADP67" s="6"/>
      <c r="ADQ67" s="6"/>
      <c r="ADR67" s="6"/>
      <c r="ADS67" s="6"/>
      <c r="ADT67" s="6"/>
      <c r="ADU67" s="6"/>
      <c r="ADV67" s="6"/>
      <c r="ADW67" s="6"/>
      <c r="ADX67" s="6"/>
      <c r="ADY67" s="6"/>
      <c r="ADZ67" s="6"/>
      <c r="AEA67" s="6"/>
      <c r="AEB67" s="6"/>
      <c r="AEC67" s="6"/>
      <c r="AED67" s="6"/>
      <c r="AEE67" s="6"/>
      <c r="AEF67" s="6"/>
      <c r="AEG67" s="6"/>
      <c r="AEH67" s="6"/>
      <c r="AEI67" s="6"/>
      <c r="AEJ67" s="6"/>
      <c r="AEK67" s="6"/>
      <c r="AEL67" s="6"/>
      <c r="AEM67" s="6"/>
      <c r="AEN67" s="6"/>
      <c r="AEO67" s="6"/>
      <c r="AEP67" s="6"/>
      <c r="AEQ67" s="6"/>
      <c r="AER67" s="6"/>
      <c r="AES67" s="6"/>
      <c r="AET67" s="6"/>
      <c r="AEU67" s="6"/>
      <c r="AEV67" s="6"/>
      <c r="AEW67" s="6"/>
      <c r="AEX67" s="6"/>
      <c r="AEY67" s="6"/>
      <c r="AEZ67" s="6"/>
      <c r="AFA67" s="6"/>
      <c r="AFB67" s="6"/>
      <c r="AFC67" s="6"/>
      <c r="AFD67" s="6"/>
      <c r="AFE67" s="6"/>
      <c r="AFF67" s="6"/>
      <c r="AFG67" s="6"/>
      <c r="AFH67" s="6"/>
      <c r="AFI67" s="6"/>
      <c r="AFJ67" s="6"/>
      <c r="AFK67" s="6"/>
      <c r="AFL67" s="6"/>
      <c r="AFM67" s="6"/>
      <c r="AFN67" s="6"/>
      <c r="AFO67" s="6"/>
      <c r="AFP67" s="6"/>
      <c r="AFQ67" s="6"/>
      <c r="AFR67" s="6"/>
      <c r="AFS67" s="6"/>
      <c r="AFT67" s="6"/>
      <c r="AFU67" s="6"/>
      <c r="AFV67" s="6"/>
      <c r="AFW67" s="6"/>
      <c r="AFX67" s="6"/>
      <c r="AFY67" s="6"/>
      <c r="AFZ67" s="6"/>
      <c r="AGA67" s="6"/>
      <c r="AGB67" s="6"/>
      <c r="AGC67" s="6"/>
      <c r="AGD67" s="6"/>
      <c r="AGE67" s="6"/>
      <c r="AGF67" s="6"/>
      <c r="AGG67" s="6"/>
      <c r="AGH67" s="6"/>
      <c r="AGI67" s="6"/>
      <c r="AGJ67" s="6"/>
      <c r="AGK67" s="6"/>
      <c r="AGL67" s="6"/>
      <c r="AGM67" s="6"/>
      <c r="AGN67" s="6"/>
      <c r="AGO67" s="6"/>
      <c r="AGP67" s="6"/>
      <c r="AGQ67" s="6"/>
      <c r="AGR67" s="6"/>
      <c r="AGS67" s="6"/>
      <c r="AGT67" s="6"/>
      <c r="AGU67" s="6"/>
      <c r="AGV67" s="6"/>
      <c r="AGW67" s="6"/>
      <c r="AGX67" s="6"/>
      <c r="AGY67" s="6"/>
      <c r="AGZ67" s="6"/>
      <c r="AHA67" s="6"/>
      <c r="AHB67" s="6"/>
      <c r="AHC67" s="6"/>
      <c r="AHD67" s="6"/>
      <c r="AHE67" s="6"/>
      <c r="AHF67" s="6"/>
      <c r="AHG67" s="6"/>
      <c r="AHH67" s="6"/>
      <c r="AHI67" s="6"/>
      <c r="AHJ67" s="6"/>
      <c r="AHK67" s="6"/>
      <c r="AHL67" s="6"/>
      <c r="AHM67" s="6"/>
      <c r="AHN67" s="6"/>
      <c r="AHO67" s="6"/>
      <c r="AHP67" s="6"/>
      <c r="AHQ67" s="6"/>
      <c r="AHR67" s="6"/>
      <c r="AHS67" s="6"/>
      <c r="AHT67" s="6"/>
      <c r="AHU67" s="6"/>
      <c r="AHV67" s="6"/>
      <c r="AHW67" s="6"/>
      <c r="AHX67" s="6"/>
      <c r="AHY67" s="6"/>
      <c r="AHZ67" s="6"/>
      <c r="AIA67" s="6"/>
      <c r="AIB67" s="6"/>
      <c r="AIC67" s="6"/>
      <c r="AID67" s="6"/>
      <c r="AIE67" s="6"/>
      <c r="AIF67" s="6"/>
      <c r="AIG67" s="6"/>
      <c r="AIH67" s="6"/>
      <c r="AII67" s="6"/>
      <c r="AIJ67" s="6"/>
      <c r="AIK67" s="6"/>
      <c r="AIL67" s="6"/>
      <c r="AIM67" s="6"/>
      <c r="AIN67" s="6"/>
      <c r="AIO67" s="6"/>
      <c r="AIP67" s="6"/>
      <c r="AIQ67" s="6"/>
      <c r="AIR67" s="6"/>
      <c r="AIS67" s="6"/>
      <c r="AIT67" s="6"/>
      <c r="AIU67" s="6"/>
      <c r="AIV67" s="6"/>
      <c r="AIW67" s="6"/>
      <c r="AIX67" s="6"/>
      <c r="AIY67" s="6"/>
      <c r="AIZ67" s="6"/>
      <c r="AJA67" s="6"/>
      <c r="AJB67" s="6"/>
      <c r="AJC67" s="6"/>
      <c r="AJD67" s="6"/>
      <c r="AJE67" s="6"/>
      <c r="AJF67" s="6"/>
      <c r="AJG67" s="6"/>
      <c r="AJH67" s="6"/>
      <c r="AJI67" s="6"/>
      <c r="AJJ67" s="6"/>
      <c r="AJK67" s="6"/>
      <c r="AJL67" s="6"/>
      <c r="AJM67" s="6"/>
      <c r="AJN67" s="6"/>
      <c r="AJO67" s="6"/>
      <c r="AJP67" s="6"/>
      <c r="AJQ67" s="6"/>
      <c r="AJR67" s="6"/>
      <c r="AJS67" s="6"/>
      <c r="AJT67" s="6"/>
      <c r="AJU67" s="6"/>
      <c r="AJV67" s="6"/>
      <c r="AJW67" s="6"/>
      <c r="AJX67" s="6"/>
    </row>
    <row r="68" spans="1:960" s="7" customFormat="1" ht="15.75" thickBot="1" x14ac:dyDescent="0.3">
      <c r="A68" s="183" t="s">
        <v>37</v>
      </c>
      <c r="B68" s="155" t="s">
        <v>125</v>
      </c>
      <c r="C68" s="70">
        <v>2</v>
      </c>
      <c r="D68" s="70">
        <f t="shared" si="55"/>
        <v>50</v>
      </c>
      <c r="E68" s="70">
        <v>30</v>
      </c>
      <c r="F68" s="70">
        <f t="shared" si="54"/>
        <v>20</v>
      </c>
      <c r="G68" s="16"/>
      <c r="H68" s="12"/>
      <c r="I68" s="12"/>
      <c r="J68" s="12"/>
      <c r="K68" s="12"/>
      <c r="L68" s="12"/>
      <c r="M68" s="50"/>
      <c r="N68" s="88"/>
      <c r="O68" s="69"/>
      <c r="P68" s="69"/>
      <c r="Q68" s="69"/>
      <c r="R68" s="69"/>
      <c r="S68" s="69"/>
      <c r="T68" s="89"/>
      <c r="U68" s="16"/>
      <c r="V68" s="12"/>
      <c r="W68" s="12"/>
      <c r="X68" s="12"/>
      <c r="Y68" s="12"/>
      <c r="Z68" s="12"/>
      <c r="AA68" s="50"/>
      <c r="AB68" s="88"/>
      <c r="AC68" s="69"/>
      <c r="AD68" s="69"/>
      <c r="AE68" s="69"/>
      <c r="AF68" s="69"/>
      <c r="AG68" s="69"/>
      <c r="AH68" s="89"/>
      <c r="AI68" s="16"/>
      <c r="AJ68" s="12"/>
      <c r="AK68" s="12"/>
      <c r="AL68" s="12"/>
      <c r="AM68" s="12"/>
      <c r="AN68" s="12"/>
      <c r="AO68" s="50"/>
      <c r="AP68" s="88"/>
      <c r="AQ68" s="69"/>
      <c r="AR68" s="69"/>
      <c r="AS68" s="69"/>
      <c r="AT68" s="69"/>
      <c r="AU68" s="69"/>
      <c r="AV68" s="89"/>
      <c r="AW68" s="18"/>
      <c r="AX68" s="19">
        <v>20</v>
      </c>
      <c r="AY68" s="19"/>
      <c r="AZ68" s="19"/>
      <c r="BA68" s="19"/>
      <c r="BB68" s="19">
        <v>30</v>
      </c>
      <c r="BC68" s="54">
        <v>2</v>
      </c>
      <c r="BD68" s="88"/>
      <c r="BE68" s="69"/>
      <c r="BF68" s="69"/>
      <c r="BG68" s="69"/>
      <c r="BH68" s="69"/>
      <c r="BI68" s="69"/>
      <c r="BJ68" s="89"/>
      <c r="BK68" s="16"/>
      <c r="BL68" s="12"/>
      <c r="BM68" s="12"/>
      <c r="BN68" s="12"/>
      <c r="BO68" s="12"/>
      <c r="BP68" s="12"/>
      <c r="BQ68" s="50"/>
      <c r="BR68" s="88"/>
      <c r="BS68" s="69"/>
      <c r="BT68" s="69"/>
      <c r="BU68" s="69"/>
      <c r="BV68" s="69"/>
      <c r="BW68" s="69"/>
      <c r="BX68" s="89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6"/>
      <c r="AJN68" s="6"/>
      <c r="AJO68" s="6"/>
      <c r="AJP68" s="6"/>
      <c r="AJQ68" s="6"/>
      <c r="AJR68" s="6"/>
      <c r="AJS68" s="6"/>
      <c r="AJT68" s="6"/>
      <c r="AJU68" s="6"/>
      <c r="AJV68" s="6"/>
      <c r="AJW68" s="6"/>
      <c r="AJX68" s="6"/>
    </row>
    <row r="69" spans="1:960" s="7" customFormat="1" ht="15.75" thickBot="1" x14ac:dyDescent="0.3">
      <c r="A69" s="183" t="s">
        <v>39</v>
      </c>
      <c r="B69" s="155" t="s">
        <v>217</v>
      </c>
      <c r="C69" s="70">
        <f>SUM(M69,T69,AH69,AO69,AV69,AA69,BJ69,BQ69,BX69)</f>
        <v>2</v>
      </c>
      <c r="D69" s="70">
        <f t="shared" si="55"/>
        <v>50</v>
      </c>
      <c r="E69" s="70">
        <f>SUM(L69,S69,AG69,AN69,AU69,Z69,BI69,BP69,BW69)</f>
        <v>20</v>
      </c>
      <c r="F69" s="70">
        <f>SUM(G69:K69,N69:R69,AB69:AF69,AI69:AM69,AP69:AT69,U69:Y69,BD69:BH69,BK69:BO69,BR69:BV69)</f>
        <v>30</v>
      </c>
      <c r="G69" s="16"/>
      <c r="H69" s="12"/>
      <c r="I69" s="12"/>
      <c r="J69" s="12"/>
      <c r="K69" s="12"/>
      <c r="L69" s="12"/>
      <c r="M69" s="50"/>
      <c r="N69" s="88"/>
      <c r="O69" s="69"/>
      <c r="P69" s="69"/>
      <c r="Q69" s="69"/>
      <c r="R69" s="69"/>
      <c r="S69" s="69"/>
      <c r="T69" s="89"/>
      <c r="U69" s="16"/>
      <c r="V69" s="12">
        <v>30</v>
      </c>
      <c r="W69" s="12"/>
      <c r="X69" s="12"/>
      <c r="Y69" s="12"/>
      <c r="Z69" s="12">
        <v>20</v>
      </c>
      <c r="AA69" s="50">
        <v>2</v>
      </c>
      <c r="AB69" s="88"/>
      <c r="AC69" s="69"/>
      <c r="AD69" s="69"/>
      <c r="AE69" s="69"/>
      <c r="AF69" s="69"/>
      <c r="AG69" s="69"/>
      <c r="AH69" s="89"/>
      <c r="AI69" s="16"/>
      <c r="AJ69" s="12"/>
      <c r="AK69" s="12"/>
      <c r="AL69" s="12"/>
      <c r="AM69" s="12"/>
      <c r="AN69" s="12"/>
      <c r="AO69" s="50"/>
      <c r="AP69" s="88"/>
      <c r="AQ69" s="69"/>
      <c r="AR69" s="69"/>
      <c r="AS69" s="69"/>
      <c r="AT69" s="69"/>
      <c r="AU69" s="69"/>
      <c r="AV69" s="90"/>
      <c r="AW69" s="222"/>
      <c r="AX69" s="220"/>
      <c r="AY69" s="220"/>
      <c r="AZ69" s="220"/>
      <c r="BA69" s="220"/>
      <c r="BB69" s="220"/>
      <c r="BC69" s="221"/>
      <c r="BD69" s="88"/>
      <c r="BE69" s="69"/>
      <c r="BF69" s="69"/>
      <c r="BG69" s="69"/>
      <c r="BH69" s="69"/>
      <c r="BI69" s="69"/>
      <c r="BJ69" s="89"/>
      <c r="BK69" s="16"/>
      <c r="BL69" s="12"/>
      <c r="BM69" s="12"/>
      <c r="BN69" s="12"/>
      <c r="BO69" s="12"/>
      <c r="BP69" s="12"/>
      <c r="BQ69" s="50"/>
      <c r="BR69" s="88"/>
      <c r="BS69" s="69"/>
      <c r="BT69" s="69"/>
      <c r="BU69" s="69"/>
      <c r="BV69" s="69"/>
      <c r="BW69" s="69"/>
      <c r="BX69" s="89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H69" s="6"/>
      <c r="ADI69" s="6"/>
      <c r="ADJ69" s="6"/>
      <c r="ADK69" s="6"/>
      <c r="ADL69" s="6"/>
      <c r="ADM69" s="6"/>
      <c r="ADN69" s="6"/>
      <c r="ADO69" s="6"/>
      <c r="ADP69" s="6"/>
      <c r="ADQ69" s="6"/>
      <c r="ADR69" s="6"/>
      <c r="ADS69" s="6"/>
      <c r="ADT69" s="6"/>
      <c r="ADU69" s="6"/>
      <c r="ADV69" s="6"/>
      <c r="ADW69" s="6"/>
      <c r="ADX69" s="6"/>
      <c r="ADY69" s="6"/>
      <c r="ADZ69" s="6"/>
      <c r="AEA69" s="6"/>
      <c r="AEB69" s="6"/>
      <c r="AEC69" s="6"/>
      <c r="AED69" s="6"/>
      <c r="AEE69" s="6"/>
      <c r="AEF69" s="6"/>
      <c r="AEG69" s="6"/>
      <c r="AEH69" s="6"/>
      <c r="AEI69" s="6"/>
      <c r="AEJ69" s="6"/>
      <c r="AEK69" s="6"/>
      <c r="AEL69" s="6"/>
      <c r="AEM69" s="6"/>
      <c r="AEN69" s="6"/>
      <c r="AEO69" s="6"/>
      <c r="AEP69" s="6"/>
      <c r="AEQ69" s="6"/>
      <c r="AER69" s="6"/>
      <c r="AES69" s="6"/>
      <c r="AET69" s="6"/>
      <c r="AEU69" s="6"/>
      <c r="AEV69" s="6"/>
      <c r="AEW69" s="6"/>
      <c r="AEX69" s="6"/>
      <c r="AEY69" s="6"/>
      <c r="AEZ69" s="6"/>
      <c r="AFA69" s="6"/>
      <c r="AFB69" s="6"/>
      <c r="AFC69" s="6"/>
      <c r="AFD69" s="6"/>
      <c r="AFE69" s="6"/>
      <c r="AFF69" s="6"/>
      <c r="AFG69" s="6"/>
      <c r="AFH69" s="6"/>
      <c r="AFI69" s="6"/>
      <c r="AFJ69" s="6"/>
      <c r="AFK69" s="6"/>
      <c r="AFL69" s="6"/>
      <c r="AFM69" s="6"/>
      <c r="AFN69" s="6"/>
      <c r="AFO69" s="6"/>
      <c r="AFP69" s="6"/>
      <c r="AFQ69" s="6"/>
      <c r="AFR69" s="6"/>
      <c r="AFS69" s="6"/>
      <c r="AFT69" s="6"/>
      <c r="AFU69" s="6"/>
      <c r="AFV69" s="6"/>
      <c r="AFW69" s="6"/>
      <c r="AFX69" s="6"/>
      <c r="AFY69" s="6"/>
      <c r="AFZ69" s="6"/>
      <c r="AGA69" s="6"/>
      <c r="AGB69" s="6"/>
      <c r="AGC69" s="6"/>
      <c r="AGD69" s="6"/>
      <c r="AGE69" s="6"/>
      <c r="AGF69" s="6"/>
      <c r="AGG69" s="6"/>
      <c r="AGH69" s="6"/>
      <c r="AGI69" s="6"/>
      <c r="AGJ69" s="6"/>
      <c r="AGK69" s="6"/>
      <c r="AGL69" s="6"/>
      <c r="AGM69" s="6"/>
      <c r="AGN69" s="6"/>
      <c r="AGO69" s="6"/>
      <c r="AGP69" s="6"/>
      <c r="AGQ69" s="6"/>
      <c r="AGR69" s="6"/>
      <c r="AGS69" s="6"/>
      <c r="AGT69" s="6"/>
      <c r="AGU69" s="6"/>
      <c r="AGV69" s="6"/>
      <c r="AGW69" s="6"/>
      <c r="AGX69" s="6"/>
      <c r="AGY69" s="6"/>
      <c r="AGZ69" s="6"/>
      <c r="AHA69" s="6"/>
      <c r="AHB69" s="6"/>
      <c r="AHC69" s="6"/>
      <c r="AHD69" s="6"/>
      <c r="AHE69" s="6"/>
      <c r="AHF69" s="6"/>
      <c r="AHG69" s="6"/>
      <c r="AHH69" s="6"/>
      <c r="AHI69" s="6"/>
      <c r="AHJ69" s="6"/>
      <c r="AHK69" s="6"/>
      <c r="AHL69" s="6"/>
      <c r="AHM69" s="6"/>
      <c r="AHN69" s="6"/>
      <c r="AHO69" s="6"/>
      <c r="AHP69" s="6"/>
      <c r="AHQ69" s="6"/>
      <c r="AHR69" s="6"/>
      <c r="AHS69" s="6"/>
      <c r="AHT69" s="6"/>
      <c r="AHU69" s="6"/>
      <c r="AHV69" s="6"/>
      <c r="AHW69" s="6"/>
      <c r="AHX69" s="6"/>
      <c r="AHY69" s="6"/>
      <c r="AHZ69" s="6"/>
      <c r="AIA69" s="6"/>
      <c r="AIB69" s="6"/>
      <c r="AIC69" s="6"/>
      <c r="AID69" s="6"/>
      <c r="AIE69" s="6"/>
      <c r="AIF69" s="6"/>
      <c r="AIG69" s="6"/>
      <c r="AIH69" s="6"/>
      <c r="AII69" s="6"/>
      <c r="AIJ69" s="6"/>
      <c r="AIK69" s="6"/>
      <c r="AIL69" s="6"/>
      <c r="AIM69" s="6"/>
      <c r="AIN69" s="6"/>
      <c r="AIO69" s="6"/>
      <c r="AIP69" s="6"/>
      <c r="AIQ69" s="6"/>
      <c r="AIR69" s="6"/>
      <c r="AIS69" s="6"/>
      <c r="AIT69" s="6"/>
      <c r="AIU69" s="6"/>
      <c r="AIV69" s="6"/>
      <c r="AIW69" s="6"/>
      <c r="AIX69" s="6"/>
      <c r="AIY69" s="6"/>
      <c r="AIZ69" s="6"/>
      <c r="AJA69" s="6"/>
      <c r="AJB69" s="6"/>
      <c r="AJC69" s="6"/>
      <c r="AJD69" s="6"/>
      <c r="AJE69" s="6"/>
      <c r="AJF69" s="6"/>
      <c r="AJG69" s="6"/>
      <c r="AJH69" s="6"/>
      <c r="AJI69" s="6"/>
      <c r="AJJ69" s="6"/>
      <c r="AJK69" s="6"/>
      <c r="AJL69" s="6"/>
      <c r="AJM69" s="6"/>
      <c r="AJN69" s="6"/>
      <c r="AJO69" s="6"/>
      <c r="AJP69" s="6"/>
      <c r="AJQ69" s="6"/>
      <c r="AJR69" s="6"/>
      <c r="AJS69" s="6"/>
      <c r="AJT69" s="6"/>
      <c r="AJU69" s="6"/>
      <c r="AJV69" s="6"/>
      <c r="AJW69" s="6"/>
      <c r="AJX69" s="6"/>
    </row>
    <row r="70" spans="1:960" s="7" customFormat="1" ht="15.75" thickBot="1" x14ac:dyDescent="0.3">
      <c r="A70" s="183" t="s">
        <v>41</v>
      </c>
      <c r="B70" s="155" t="s">
        <v>126</v>
      </c>
      <c r="C70" s="70">
        <f t="shared" ref="C70:C74" si="56">SUM(M70,T70,AA70,AH70,AO70,AV70,BC70,BJ70,BQ70,BX70)</f>
        <v>2</v>
      </c>
      <c r="D70" s="70">
        <f t="shared" si="55"/>
        <v>50</v>
      </c>
      <c r="E70" s="70">
        <f t="shared" ref="E70:E74" si="57">SUM(L70,S70,Z70,AG70,AN70,AU70,BB70,BI70,BP70,BW70)</f>
        <v>20</v>
      </c>
      <c r="F70" s="70">
        <f t="shared" si="54"/>
        <v>30</v>
      </c>
      <c r="G70" s="16"/>
      <c r="H70" s="12"/>
      <c r="I70" s="12"/>
      <c r="J70" s="12"/>
      <c r="K70" s="12"/>
      <c r="L70" s="12"/>
      <c r="M70" s="50"/>
      <c r="N70" s="88"/>
      <c r="O70" s="69"/>
      <c r="P70" s="69"/>
      <c r="Q70" s="69"/>
      <c r="R70" s="69"/>
      <c r="S70" s="69"/>
      <c r="T70" s="89"/>
      <c r="U70" s="16"/>
      <c r="V70" s="12"/>
      <c r="W70" s="12"/>
      <c r="X70" s="12"/>
      <c r="Y70" s="12"/>
      <c r="Z70" s="12"/>
      <c r="AA70" s="50"/>
      <c r="AB70" s="88"/>
      <c r="AC70" s="69"/>
      <c r="AD70" s="69"/>
      <c r="AE70" s="69"/>
      <c r="AF70" s="69"/>
      <c r="AG70" s="69"/>
      <c r="AH70" s="89"/>
      <c r="AI70" s="16"/>
      <c r="AJ70" s="12"/>
      <c r="AK70" s="12"/>
      <c r="AL70" s="12"/>
      <c r="AM70" s="12"/>
      <c r="AN70" s="12"/>
      <c r="AO70" s="50"/>
      <c r="AP70" s="88"/>
      <c r="AQ70" s="69"/>
      <c r="AR70" s="69"/>
      <c r="AS70" s="69"/>
      <c r="AT70" s="69"/>
      <c r="AU70" s="69"/>
      <c r="AV70" s="89"/>
      <c r="AW70" s="37"/>
      <c r="AX70" s="35"/>
      <c r="AY70" s="35"/>
      <c r="AZ70" s="35"/>
      <c r="BA70" s="35"/>
      <c r="BB70" s="35"/>
      <c r="BC70" s="84"/>
      <c r="BD70" s="88">
        <v>15</v>
      </c>
      <c r="BE70" s="69">
        <v>15</v>
      </c>
      <c r="BF70" s="69"/>
      <c r="BG70" s="69"/>
      <c r="BH70" s="69"/>
      <c r="BI70" s="69">
        <v>20</v>
      </c>
      <c r="BJ70" s="89">
        <v>2</v>
      </c>
      <c r="BK70" s="16"/>
      <c r="BL70" s="12"/>
      <c r="BM70" s="12"/>
      <c r="BN70" s="12"/>
      <c r="BO70" s="12"/>
      <c r="BP70" s="12"/>
      <c r="BQ70" s="50"/>
      <c r="BR70" s="88"/>
      <c r="BS70" s="69"/>
      <c r="BT70" s="69"/>
      <c r="BU70" s="69"/>
      <c r="BV70" s="69"/>
      <c r="BW70" s="69"/>
      <c r="BX70" s="89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  <c r="ABW70" s="6"/>
      <c r="ABX70" s="6"/>
      <c r="ABY70" s="6"/>
      <c r="ABZ70" s="6"/>
      <c r="ACA70" s="6"/>
      <c r="ACB70" s="6"/>
      <c r="ACC70" s="6"/>
      <c r="ACD70" s="6"/>
      <c r="ACE70" s="6"/>
      <c r="ACF70" s="6"/>
      <c r="ACG70" s="6"/>
      <c r="ACH70" s="6"/>
      <c r="ACI70" s="6"/>
      <c r="ACJ70" s="6"/>
      <c r="ACK70" s="6"/>
      <c r="ACL70" s="6"/>
      <c r="ACM70" s="6"/>
      <c r="ACN70" s="6"/>
      <c r="ACO70" s="6"/>
      <c r="ACP70" s="6"/>
      <c r="ACQ70" s="6"/>
      <c r="ACR70" s="6"/>
      <c r="ACS70" s="6"/>
      <c r="ACT70" s="6"/>
      <c r="ACU70" s="6"/>
      <c r="ACV70" s="6"/>
      <c r="ACW70" s="6"/>
      <c r="ACX70" s="6"/>
      <c r="ACY70" s="6"/>
      <c r="ACZ70" s="6"/>
      <c r="ADA70" s="6"/>
      <c r="ADB70" s="6"/>
      <c r="ADC70" s="6"/>
      <c r="ADD70" s="6"/>
      <c r="ADE70" s="6"/>
      <c r="ADF70" s="6"/>
      <c r="ADG70" s="6"/>
      <c r="ADH70" s="6"/>
      <c r="ADI70" s="6"/>
      <c r="ADJ70" s="6"/>
      <c r="ADK70" s="6"/>
      <c r="ADL70" s="6"/>
      <c r="ADM70" s="6"/>
      <c r="ADN70" s="6"/>
      <c r="ADO70" s="6"/>
      <c r="ADP70" s="6"/>
      <c r="ADQ70" s="6"/>
      <c r="ADR70" s="6"/>
      <c r="ADS70" s="6"/>
      <c r="ADT70" s="6"/>
      <c r="ADU70" s="6"/>
      <c r="ADV70" s="6"/>
      <c r="ADW70" s="6"/>
      <c r="ADX70" s="6"/>
      <c r="ADY70" s="6"/>
      <c r="ADZ70" s="6"/>
      <c r="AEA70" s="6"/>
      <c r="AEB70" s="6"/>
      <c r="AEC70" s="6"/>
      <c r="AED70" s="6"/>
      <c r="AEE70" s="6"/>
      <c r="AEF70" s="6"/>
      <c r="AEG70" s="6"/>
      <c r="AEH70" s="6"/>
      <c r="AEI70" s="6"/>
      <c r="AEJ70" s="6"/>
      <c r="AEK70" s="6"/>
      <c r="AEL70" s="6"/>
      <c r="AEM70" s="6"/>
      <c r="AEN70" s="6"/>
      <c r="AEO70" s="6"/>
      <c r="AEP70" s="6"/>
      <c r="AEQ70" s="6"/>
      <c r="AER70" s="6"/>
      <c r="AES70" s="6"/>
      <c r="AET70" s="6"/>
      <c r="AEU70" s="6"/>
      <c r="AEV70" s="6"/>
      <c r="AEW70" s="6"/>
      <c r="AEX70" s="6"/>
      <c r="AEY70" s="6"/>
      <c r="AEZ70" s="6"/>
      <c r="AFA70" s="6"/>
      <c r="AFB70" s="6"/>
      <c r="AFC70" s="6"/>
      <c r="AFD70" s="6"/>
      <c r="AFE70" s="6"/>
      <c r="AFF70" s="6"/>
      <c r="AFG70" s="6"/>
      <c r="AFH70" s="6"/>
      <c r="AFI70" s="6"/>
      <c r="AFJ70" s="6"/>
      <c r="AFK70" s="6"/>
      <c r="AFL70" s="6"/>
      <c r="AFM70" s="6"/>
      <c r="AFN70" s="6"/>
      <c r="AFO70" s="6"/>
      <c r="AFP70" s="6"/>
      <c r="AFQ70" s="6"/>
      <c r="AFR70" s="6"/>
      <c r="AFS70" s="6"/>
      <c r="AFT70" s="6"/>
      <c r="AFU70" s="6"/>
      <c r="AFV70" s="6"/>
      <c r="AFW70" s="6"/>
      <c r="AFX70" s="6"/>
      <c r="AFY70" s="6"/>
      <c r="AFZ70" s="6"/>
      <c r="AGA70" s="6"/>
      <c r="AGB70" s="6"/>
      <c r="AGC70" s="6"/>
      <c r="AGD70" s="6"/>
      <c r="AGE70" s="6"/>
      <c r="AGF70" s="6"/>
      <c r="AGG70" s="6"/>
      <c r="AGH70" s="6"/>
      <c r="AGI70" s="6"/>
      <c r="AGJ70" s="6"/>
      <c r="AGK70" s="6"/>
      <c r="AGL70" s="6"/>
      <c r="AGM70" s="6"/>
      <c r="AGN70" s="6"/>
      <c r="AGO70" s="6"/>
      <c r="AGP70" s="6"/>
      <c r="AGQ70" s="6"/>
      <c r="AGR70" s="6"/>
      <c r="AGS70" s="6"/>
      <c r="AGT70" s="6"/>
      <c r="AGU70" s="6"/>
      <c r="AGV70" s="6"/>
      <c r="AGW70" s="6"/>
      <c r="AGX70" s="6"/>
      <c r="AGY70" s="6"/>
      <c r="AGZ70" s="6"/>
      <c r="AHA70" s="6"/>
      <c r="AHB70" s="6"/>
      <c r="AHC70" s="6"/>
      <c r="AHD70" s="6"/>
      <c r="AHE70" s="6"/>
      <c r="AHF70" s="6"/>
      <c r="AHG70" s="6"/>
      <c r="AHH70" s="6"/>
      <c r="AHI70" s="6"/>
      <c r="AHJ70" s="6"/>
      <c r="AHK70" s="6"/>
      <c r="AHL70" s="6"/>
      <c r="AHM70" s="6"/>
      <c r="AHN70" s="6"/>
      <c r="AHO70" s="6"/>
      <c r="AHP70" s="6"/>
      <c r="AHQ70" s="6"/>
      <c r="AHR70" s="6"/>
      <c r="AHS70" s="6"/>
      <c r="AHT70" s="6"/>
      <c r="AHU70" s="6"/>
      <c r="AHV70" s="6"/>
      <c r="AHW70" s="6"/>
      <c r="AHX70" s="6"/>
      <c r="AHY70" s="6"/>
      <c r="AHZ70" s="6"/>
      <c r="AIA70" s="6"/>
      <c r="AIB70" s="6"/>
      <c r="AIC70" s="6"/>
      <c r="AID70" s="6"/>
      <c r="AIE70" s="6"/>
      <c r="AIF70" s="6"/>
      <c r="AIG70" s="6"/>
      <c r="AIH70" s="6"/>
      <c r="AII70" s="6"/>
      <c r="AIJ70" s="6"/>
      <c r="AIK70" s="6"/>
      <c r="AIL70" s="6"/>
      <c r="AIM70" s="6"/>
      <c r="AIN70" s="6"/>
      <c r="AIO70" s="6"/>
      <c r="AIP70" s="6"/>
      <c r="AIQ70" s="6"/>
      <c r="AIR70" s="6"/>
      <c r="AIS70" s="6"/>
      <c r="AIT70" s="6"/>
      <c r="AIU70" s="6"/>
      <c r="AIV70" s="6"/>
      <c r="AIW70" s="6"/>
      <c r="AIX70" s="6"/>
      <c r="AIY70" s="6"/>
      <c r="AIZ70" s="6"/>
      <c r="AJA70" s="6"/>
      <c r="AJB70" s="6"/>
      <c r="AJC70" s="6"/>
      <c r="AJD70" s="6"/>
      <c r="AJE70" s="6"/>
      <c r="AJF70" s="6"/>
      <c r="AJG70" s="6"/>
      <c r="AJH70" s="6"/>
      <c r="AJI70" s="6"/>
      <c r="AJJ70" s="6"/>
      <c r="AJK70" s="6"/>
      <c r="AJL70" s="6"/>
      <c r="AJM70" s="6"/>
      <c r="AJN70" s="6"/>
      <c r="AJO70" s="6"/>
      <c r="AJP70" s="6"/>
      <c r="AJQ70" s="6"/>
      <c r="AJR70" s="6"/>
      <c r="AJS70" s="6"/>
      <c r="AJT70" s="6"/>
      <c r="AJU70" s="6"/>
      <c r="AJV70" s="6"/>
      <c r="AJW70" s="6"/>
      <c r="AJX70" s="6"/>
    </row>
    <row r="71" spans="1:960" s="7" customFormat="1" ht="15.75" thickBot="1" x14ac:dyDescent="0.3">
      <c r="A71" s="183" t="s">
        <v>43</v>
      </c>
      <c r="B71" s="155" t="s">
        <v>127</v>
      </c>
      <c r="C71" s="70">
        <f t="shared" si="56"/>
        <v>3</v>
      </c>
      <c r="D71" s="70">
        <f t="shared" si="55"/>
        <v>75</v>
      </c>
      <c r="E71" s="70">
        <f t="shared" si="57"/>
        <v>55</v>
      </c>
      <c r="F71" s="70">
        <f t="shared" si="54"/>
        <v>20</v>
      </c>
      <c r="G71" s="16"/>
      <c r="H71" s="12"/>
      <c r="I71" s="12"/>
      <c r="J71" s="12"/>
      <c r="K71" s="12"/>
      <c r="L71" s="12"/>
      <c r="M71" s="50"/>
      <c r="N71" s="88"/>
      <c r="O71" s="69"/>
      <c r="P71" s="69"/>
      <c r="Q71" s="69"/>
      <c r="R71" s="69"/>
      <c r="S71" s="69"/>
      <c r="T71" s="89"/>
      <c r="U71" s="16"/>
      <c r="V71" s="12"/>
      <c r="W71" s="12"/>
      <c r="X71" s="12"/>
      <c r="Y71" s="12"/>
      <c r="Z71" s="12"/>
      <c r="AA71" s="50"/>
      <c r="AB71" s="88"/>
      <c r="AC71" s="69"/>
      <c r="AD71" s="69"/>
      <c r="AE71" s="69"/>
      <c r="AF71" s="69"/>
      <c r="AG71" s="69"/>
      <c r="AH71" s="89"/>
      <c r="AI71" s="16"/>
      <c r="AJ71" s="12"/>
      <c r="AK71" s="12"/>
      <c r="AL71" s="12"/>
      <c r="AM71" s="12"/>
      <c r="AN71" s="12"/>
      <c r="AO71" s="50"/>
      <c r="AP71" s="88"/>
      <c r="AQ71" s="69"/>
      <c r="AR71" s="69"/>
      <c r="AS71" s="69"/>
      <c r="AT71" s="69"/>
      <c r="AU71" s="69"/>
      <c r="AV71" s="89"/>
      <c r="AW71" s="16"/>
      <c r="AX71" s="12"/>
      <c r="AY71" s="12"/>
      <c r="AZ71" s="12"/>
      <c r="BA71" s="12"/>
      <c r="BB71" s="12"/>
      <c r="BC71" s="50"/>
      <c r="BD71" s="88"/>
      <c r="BE71" s="69"/>
      <c r="BF71" s="69"/>
      <c r="BG71" s="69"/>
      <c r="BH71" s="69"/>
      <c r="BI71" s="69"/>
      <c r="BJ71" s="89"/>
      <c r="BK71" s="16"/>
      <c r="BL71" s="12"/>
      <c r="BM71" s="12"/>
      <c r="BN71" s="12"/>
      <c r="BO71" s="12"/>
      <c r="BP71" s="12"/>
      <c r="BQ71" s="50"/>
      <c r="BR71" s="88"/>
      <c r="BS71" s="69">
        <v>20</v>
      </c>
      <c r="BT71" s="69"/>
      <c r="BU71" s="69"/>
      <c r="BV71" s="69"/>
      <c r="BW71" s="69">
        <v>55</v>
      </c>
      <c r="BX71" s="89">
        <v>3</v>
      </c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6"/>
      <c r="OW71" s="6"/>
      <c r="OX71" s="6"/>
      <c r="OY71" s="6"/>
      <c r="OZ71" s="6"/>
      <c r="PA71" s="6"/>
      <c r="PB71" s="6"/>
      <c r="PC71" s="6"/>
      <c r="PD71" s="6"/>
      <c r="PE71" s="6"/>
      <c r="PF71" s="6"/>
      <c r="PG71" s="6"/>
      <c r="PH71" s="6"/>
      <c r="PI71" s="6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6"/>
      <c r="TD71" s="6"/>
      <c r="TE71" s="6"/>
      <c r="TF71" s="6"/>
      <c r="TG71" s="6"/>
      <c r="TH71" s="6"/>
      <c r="TI71" s="6"/>
      <c r="TJ71" s="6"/>
      <c r="TK71" s="6"/>
      <c r="TL71" s="6"/>
      <c r="TM71" s="6"/>
      <c r="TN71" s="6"/>
      <c r="TO71" s="6"/>
      <c r="TP71" s="6"/>
      <c r="TQ71" s="6"/>
      <c r="TR71" s="6"/>
      <c r="TS71" s="6"/>
      <c r="TT71" s="6"/>
      <c r="TU71" s="6"/>
      <c r="TV71" s="6"/>
      <c r="TW71" s="6"/>
      <c r="TX71" s="6"/>
      <c r="TY71" s="6"/>
      <c r="TZ71" s="6"/>
      <c r="UA71" s="6"/>
      <c r="UB71" s="6"/>
      <c r="UC71" s="6"/>
      <c r="UD71" s="6"/>
      <c r="UE71" s="6"/>
      <c r="UF71" s="6"/>
      <c r="UG71" s="6"/>
      <c r="UH71" s="6"/>
      <c r="UI71" s="6"/>
      <c r="UJ71" s="6"/>
      <c r="UK71" s="6"/>
      <c r="UL71" s="6"/>
      <c r="UM71" s="6"/>
      <c r="UN71" s="6"/>
      <c r="UO71" s="6"/>
      <c r="UP71" s="6"/>
      <c r="UQ71" s="6"/>
      <c r="UR71" s="6"/>
      <c r="US71" s="6"/>
      <c r="UT71" s="6"/>
      <c r="UU71" s="6"/>
      <c r="UV71" s="6"/>
      <c r="UW71" s="6"/>
      <c r="UX71" s="6"/>
      <c r="UY71" s="6"/>
      <c r="UZ71" s="6"/>
      <c r="VA71" s="6"/>
      <c r="VB71" s="6"/>
      <c r="VC71" s="6"/>
      <c r="VD71" s="6"/>
      <c r="VE71" s="6"/>
      <c r="VF71" s="6"/>
      <c r="VG71" s="6"/>
      <c r="VH71" s="6"/>
      <c r="VI71" s="6"/>
      <c r="VJ71" s="6"/>
      <c r="VK71" s="6"/>
      <c r="VL71" s="6"/>
      <c r="VM71" s="6"/>
      <c r="VN71" s="6"/>
      <c r="VO71" s="6"/>
      <c r="VP71" s="6"/>
      <c r="VQ71" s="6"/>
      <c r="VR71" s="6"/>
      <c r="VS71" s="6"/>
      <c r="VT71" s="6"/>
      <c r="VU71" s="6"/>
      <c r="VV71" s="6"/>
      <c r="VW71" s="6"/>
      <c r="VX71" s="6"/>
      <c r="VY71" s="6"/>
      <c r="VZ71" s="6"/>
      <c r="WA71" s="6"/>
      <c r="WB71" s="6"/>
      <c r="WC71" s="6"/>
      <c r="WD71" s="6"/>
      <c r="WE71" s="6"/>
      <c r="WF71" s="6"/>
      <c r="WG71" s="6"/>
      <c r="WH71" s="6"/>
      <c r="WI71" s="6"/>
      <c r="WJ71" s="6"/>
      <c r="WK71" s="6"/>
      <c r="WL71" s="6"/>
      <c r="WM71" s="6"/>
      <c r="WN71" s="6"/>
      <c r="WO71" s="6"/>
      <c r="WP71" s="6"/>
      <c r="WQ71" s="6"/>
      <c r="WR71" s="6"/>
      <c r="WS71" s="6"/>
      <c r="WT71" s="6"/>
      <c r="WU71" s="6"/>
      <c r="WV71" s="6"/>
      <c r="WW71" s="6"/>
      <c r="WX71" s="6"/>
      <c r="WY71" s="6"/>
      <c r="WZ71" s="6"/>
      <c r="XA71" s="6"/>
      <c r="XB71" s="6"/>
      <c r="XC71" s="6"/>
      <c r="XD71" s="6"/>
      <c r="XE71" s="6"/>
      <c r="XF71" s="6"/>
      <c r="XG71" s="6"/>
      <c r="XH71" s="6"/>
      <c r="XI71" s="6"/>
      <c r="XJ71" s="6"/>
      <c r="XK71" s="6"/>
      <c r="XL71" s="6"/>
      <c r="XM71" s="6"/>
      <c r="XN71" s="6"/>
      <c r="XO71" s="6"/>
      <c r="XP71" s="6"/>
      <c r="XQ71" s="6"/>
      <c r="XR71" s="6"/>
      <c r="XS71" s="6"/>
      <c r="XT71" s="6"/>
      <c r="XU71" s="6"/>
      <c r="XV71" s="6"/>
      <c r="XW71" s="6"/>
      <c r="XX71" s="6"/>
      <c r="XY71" s="6"/>
      <c r="XZ71" s="6"/>
      <c r="YA71" s="6"/>
      <c r="YB71" s="6"/>
      <c r="YC71" s="6"/>
      <c r="YD71" s="6"/>
      <c r="YE71" s="6"/>
      <c r="YF71" s="6"/>
      <c r="YG71" s="6"/>
      <c r="YH71" s="6"/>
      <c r="YI71" s="6"/>
      <c r="YJ71" s="6"/>
      <c r="YK71" s="6"/>
      <c r="YL71" s="6"/>
      <c r="YM71" s="6"/>
      <c r="YN71" s="6"/>
      <c r="YO71" s="6"/>
      <c r="YP71" s="6"/>
      <c r="YQ71" s="6"/>
      <c r="YR71" s="6"/>
      <c r="YS71" s="6"/>
      <c r="YT71" s="6"/>
      <c r="YU71" s="6"/>
      <c r="YV71" s="6"/>
      <c r="YW71" s="6"/>
      <c r="YX71" s="6"/>
      <c r="YY71" s="6"/>
      <c r="YZ71" s="6"/>
      <c r="ZA71" s="6"/>
      <c r="ZB71" s="6"/>
      <c r="ZC71" s="6"/>
      <c r="ZD71" s="6"/>
      <c r="ZE71" s="6"/>
      <c r="ZF71" s="6"/>
      <c r="ZG71" s="6"/>
      <c r="ZH71" s="6"/>
      <c r="ZI71" s="6"/>
      <c r="ZJ71" s="6"/>
      <c r="ZK71" s="6"/>
      <c r="ZL71" s="6"/>
      <c r="ZM71" s="6"/>
      <c r="ZN71" s="6"/>
      <c r="ZO71" s="6"/>
      <c r="ZP71" s="6"/>
      <c r="ZQ71" s="6"/>
      <c r="ZR71" s="6"/>
      <c r="ZS71" s="6"/>
      <c r="ZT71" s="6"/>
      <c r="ZU71" s="6"/>
      <c r="ZV71" s="6"/>
      <c r="ZW71" s="6"/>
      <c r="ZX71" s="6"/>
      <c r="ZY71" s="6"/>
      <c r="ZZ71" s="6"/>
      <c r="AAA71" s="6"/>
      <c r="AAB71" s="6"/>
      <c r="AAC71" s="6"/>
      <c r="AAD71" s="6"/>
      <c r="AAE71" s="6"/>
      <c r="AAF71" s="6"/>
      <c r="AAG71" s="6"/>
      <c r="AAH71" s="6"/>
      <c r="AAI71" s="6"/>
      <c r="AAJ71" s="6"/>
      <c r="AAK71" s="6"/>
      <c r="AAL71" s="6"/>
      <c r="AAM71" s="6"/>
      <c r="AAN71" s="6"/>
      <c r="AAO71" s="6"/>
      <c r="AAP71" s="6"/>
      <c r="AAQ71" s="6"/>
      <c r="AAR71" s="6"/>
      <c r="AAS71" s="6"/>
      <c r="AAT71" s="6"/>
      <c r="AAU71" s="6"/>
      <c r="AAV71" s="6"/>
      <c r="AAW71" s="6"/>
      <c r="AAX71" s="6"/>
      <c r="AAY71" s="6"/>
      <c r="AAZ71" s="6"/>
      <c r="ABA71" s="6"/>
      <c r="ABB71" s="6"/>
      <c r="ABC71" s="6"/>
      <c r="ABD71" s="6"/>
      <c r="ABE71" s="6"/>
      <c r="ABF71" s="6"/>
      <c r="ABG71" s="6"/>
      <c r="ABH71" s="6"/>
      <c r="ABI71" s="6"/>
      <c r="ABJ71" s="6"/>
      <c r="ABK71" s="6"/>
      <c r="ABL71" s="6"/>
      <c r="ABM71" s="6"/>
      <c r="ABN71" s="6"/>
      <c r="ABO71" s="6"/>
      <c r="ABP71" s="6"/>
      <c r="ABQ71" s="6"/>
      <c r="ABR71" s="6"/>
      <c r="ABS71" s="6"/>
      <c r="ABT71" s="6"/>
      <c r="ABU71" s="6"/>
      <c r="ABV71" s="6"/>
      <c r="ABW71" s="6"/>
      <c r="ABX71" s="6"/>
      <c r="ABY71" s="6"/>
      <c r="ABZ71" s="6"/>
      <c r="ACA71" s="6"/>
      <c r="ACB71" s="6"/>
      <c r="ACC71" s="6"/>
      <c r="ACD71" s="6"/>
      <c r="ACE71" s="6"/>
      <c r="ACF71" s="6"/>
      <c r="ACG71" s="6"/>
      <c r="ACH71" s="6"/>
      <c r="ACI71" s="6"/>
      <c r="ACJ71" s="6"/>
      <c r="ACK71" s="6"/>
      <c r="ACL71" s="6"/>
      <c r="ACM71" s="6"/>
      <c r="ACN71" s="6"/>
      <c r="ACO71" s="6"/>
      <c r="ACP71" s="6"/>
      <c r="ACQ71" s="6"/>
      <c r="ACR71" s="6"/>
      <c r="ACS71" s="6"/>
      <c r="ACT71" s="6"/>
      <c r="ACU71" s="6"/>
      <c r="ACV71" s="6"/>
      <c r="ACW71" s="6"/>
      <c r="ACX71" s="6"/>
      <c r="ACY71" s="6"/>
      <c r="ACZ71" s="6"/>
      <c r="ADA71" s="6"/>
      <c r="ADB71" s="6"/>
      <c r="ADC71" s="6"/>
      <c r="ADD71" s="6"/>
      <c r="ADE71" s="6"/>
      <c r="ADF71" s="6"/>
      <c r="ADG71" s="6"/>
      <c r="ADH71" s="6"/>
      <c r="ADI71" s="6"/>
      <c r="ADJ71" s="6"/>
      <c r="ADK71" s="6"/>
      <c r="ADL71" s="6"/>
      <c r="ADM71" s="6"/>
      <c r="ADN71" s="6"/>
      <c r="ADO71" s="6"/>
      <c r="ADP71" s="6"/>
      <c r="ADQ71" s="6"/>
      <c r="ADR71" s="6"/>
      <c r="ADS71" s="6"/>
      <c r="ADT71" s="6"/>
      <c r="ADU71" s="6"/>
      <c r="ADV71" s="6"/>
      <c r="ADW71" s="6"/>
      <c r="ADX71" s="6"/>
      <c r="ADY71" s="6"/>
      <c r="ADZ71" s="6"/>
      <c r="AEA71" s="6"/>
      <c r="AEB71" s="6"/>
      <c r="AEC71" s="6"/>
      <c r="AED71" s="6"/>
      <c r="AEE71" s="6"/>
      <c r="AEF71" s="6"/>
      <c r="AEG71" s="6"/>
      <c r="AEH71" s="6"/>
      <c r="AEI71" s="6"/>
      <c r="AEJ71" s="6"/>
      <c r="AEK71" s="6"/>
      <c r="AEL71" s="6"/>
      <c r="AEM71" s="6"/>
      <c r="AEN71" s="6"/>
      <c r="AEO71" s="6"/>
      <c r="AEP71" s="6"/>
      <c r="AEQ71" s="6"/>
      <c r="AER71" s="6"/>
      <c r="AES71" s="6"/>
      <c r="AET71" s="6"/>
      <c r="AEU71" s="6"/>
      <c r="AEV71" s="6"/>
      <c r="AEW71" s="6"/>
      <c r="AEX71" s="6"/>
      <c r="AEY71" s="6"/>
      <c r="AEZ71" s="6"/>
      <c r="AFA71" s="6"/>
      <c r="AFB71" s="6"/>
      <c r="AFC71" s="6"/>
      <c r="AFD71" s="6"/>
      <c r="AFE71" s="6"/>
      <c r="AFF71" s="6"/>
      <c r="AFG71" s="6"/>
      <c r="AFH71" s="6"/>
      <c r="AFI71" s="6"/>
      <c r="AFJ71" s="6"/>
      <c r="AFK71" s="6"/>
      <c r="AFL71" s="6"/>
      <c r="AFM71" s="6"/>
      <c r="AFN71" s="6"/>
      <c r="AFO71" s="6"/>
      <c r="AFP71" s="6"/>
      <c r="AFQ71" s="6"/>
      <c r="AFR71" s="6"/>
      <c r="AFS71" s="6"/>
      <c r="AFT71" s="6"/>
      <c r="AFU71" s="6"/>
      <c r="AFV71" s="6"/>
      <c r="AFW71" s="6"/>
      <c r="AFX71" s="6"/>
      <c r="AFY71" s="6"/>
      <c r="AFZ71" s="6"/>
      <c r="AGA71" s="6"/>
      <c r="AGB71" s="6"/>
      <c r="AGC71" s="6"/>
      <c r="AGD71" s="6"/>
      <c r="AGE71" s="6"/>
      <c r="AGF71" s="6"/>
      <c r="AGG71" s="6"/>
      <c r="AGH71" s="6"/>
      <c r="AGI71" s="6"/>
      <c r="AGJ71" s="6"/>
      <c r="AGK71" s="6"/>
      <c r="AGL71" s="6"/>
      <c r="AGM71" s="6"/>
      <c r="AGN71" s="6"/>
      <c r="AGO71" s="6"/>
      <c r="AGP71" s="6"/>
      <c r="AGQ71" s="6"/>
      <c r="AGR71" s="6"/>
      <c r="AGS71" s="6"/>
      <c r="AGT71" s="6"/>
      <c r="AGU71" s="6"/>
      <c r="AGV71" s="6"/>
      <c r="AGW71" s="6"/>
      <c r="AGX71" s="6"/>
      <c r="AGY71" s="6"/>
      <c r="AGZ71" s="6"/>
      <c r="AHA71" s="6"/>
      <c r="AHB71" s="6"/>
      <c r="AHC71" s="6"/>
      <c r="AHD71" s="6"/>
      <c r="AHE71" s="6"/>
      <c r="AHF71" s="6"/>
      <c r="AHG71" s="6"/>
      <c r="AHH71" s="6"/>
      <c r="AHI71" s="6"/>
      <c r="AHJ71" s="6"/>
      <c r="AHK71" s="6"/>
      <c r="AHL71" s="6"/>
      <c r="AHM71" s="6"/>
      <c r="AHN71" s="6"/>
      <c r="AHO71" s="6"/>
      <c r="AHP71" s="6"/>
      <c r="AHQ71" s="6"/>
      <c r="AHR71" s="6"/>
      <c r="AHS71" s="6"/>
      <c r="AHT71" s="6"/>
      <c r="AHU71" s="6"/>
      <c r="AHV71" s="6"/>
      <c r="AHW71" s="6"/>
      <c r="AHX71" s="6"/>
      <c r="AHY71" s="6"/>
      <c r="AHZ71" s="6"/>
      <c r="AIA71" s="6"/>
      <c r="AIB71" s="6"/>
      <c r="AIC71" s="6"/>
      <c r="AID71" s="6"/>
      <c r="AIE71" s="6"/>
      <c r="AIF71" s="6"/>
      <c r="AIG71" s="6"/>
      <c r="AIH71" s="6"/>
      <c r="AII71" s="6"/>
      <c r="AIJ71" s="6"/>
      <c r="AIK71" s="6"/>
      <c r="AIL71" s="6"/>
      <c r="AIM71" s="6"/>
      <c r="AIN71" s="6"/>
      <c r="AIO71" s="6"/>
      <c r="AIP71" s="6"/>
      <c r="AIQ71" s="6"/>
      <c r="AIR71" s="6"/>
      <c r="AIS71" s="6"/>
      <c r="AIT71" s="6"/>
      <c r="AIU71" s="6"/>
      <c r="AIV71" s="6"/>
      <c r="AIW71" s="6"/>
      <c r="AIX71" s="6"/>
      <c r="AIY71" s="6"/>
      <c r="AIZ71" s="6"/>
      <c r="AJA71" s="6"/>
      <c r="AJB71" s="6"/>
      <c r="AJC71" s="6"/>
      <c r="AJD71" s="6"/>
      <c r="AJE71" s="6"/>
      <c r="AJF71" s="6"/>
      <c r="AJG71" s="6"/>
      <c r="AJH71" s="6"/>
      <c r="AJI71" s="6"/>
      <c r="AJJ71" s="6"/>
      <c r="AJK71" s="6"/>
      <c r="AJL71" s="6"/>
      <c r="AJM71" s="6"/>
      <c r="AJN71" s="6"/>
      <c r="AJO71" s="6"/>
      <c r="AJP71" s="6"/>
      <c r="AJQ71" s="6"/>
      <c r="AJR71" s="6"/>
      <c r="AJS71" s="6"/>
      <c r="AJT71" s="6"/>
      <c r="AJU71" s="6"/>
      <c r="AJV71" s="6"/>
      <c r="AJW71" s="6"/>
      <c r="AJX71" s="6"/>
    </row>
    <row r="72" spans="1:960" s="7" customFormat="1" ht="14.45" customHeight="1" thickBot="1" x14ac:dyDescent="0.3">
      <c r="A72" s="183" t="s">
        <v>45</v>
      </c>
      <c r="B72" s="155" t="s">
        <v>218</v>
      </c>
      <c r="C72" s="70">
        <f t="shared" si="56"/>
        <v>2</v>
      </c>
      <c r="D72" s="70">
        <f t="shared" si="55"/>
        <v>50</v>
      </c>
      <c r="E72" s="70">
        <f t="shared" si="57"/>
        <v>20</v>
      </c>
      <c r="F72" s="70">
        <f t="shared" si="54"/>
        <v>30</v>
      </c>
      <c r="G72" s="16"/>
      <c r="H72" s="12"/>
      <c r="I72" s="12"/>
      <c r="J72" s="12"/>
      <c r="K72" s="12"/>
      <c r="L72" s="12"/>
      <c r="M72" s="50"/>
      <c r="N72" s="88"/>
      <c r="O72" s="69"/>
      <c r="P72" s="69"/>
      <c r="Q72" s="69"/>
      <c r="R72" s="69"/>
      <c r="S72" s="69"/>
      <c r="T72" s="89"/>
      <c r="U72" s="16"/>
      <c r="V72" s="12"/>
      <c r="W72" s="12"/>
      <c r="X72" s="12"/>
      <c r="Y72" s="12"/>
      <c r="Z72" s="12"/>
      <c r="AA72" s="50"/>
      <c r="AB72" s="88"/>
      <c r="AC72" s="69"/>
      <c r="AD72" s="69"/>
      <c r="AE72" s="69"/>
      <c r="AF72" s="69"/>
      <c r="AG72" s="69"/>
      <c r="AH72" s="89"/>
      <c r="AI72" s="16"/>
      <c r="AJ72" s="12"/>
      <c r="AK72" s="12"/>
      <c r="AL72" s="12"/>
      <c r="AM72" s="12"/>
      <c r="AN72" s="12"/>
      <c r="AO72" s="50"/>
      <c r="AP72" s="88"/>
      <c r="AQ72" s="69"/>
      <c r="AR72" s="69"/>
      <c r="AS72" s="69"/>
      <c r="AT72" s="69"/>
      <c r="AU72" s="69"/>
      <c r="AV72" s="89"/>
      <c r="AW72" s="16"/>
      <c r="AX72" s="12"/>
      <c r="AY72" s="12"/>
      <c r="AZ72" s="12"/>
      <c r="BA72" s="12"/>
      <c r="BB72" s="12"/>
      <c r="BC72" s="50"/>
      <c r="BD72" s="88"/>
      <c r="BE72" s="69"/>
      <c r="BF72" s="69"/>
      <c r="BG72" s="69"/>
      <c r="BH72" s="69"/>
      <c r="BI72" s="69"/>
      <c r="BJ72" s="89"/>
      <c r="BK72" s="16"/>
      <c r="BL72" s="12">
        <v>30</v>
      </c>
      <c r="BM72" s="12"/>
      <c r="BN72" s="12"/>
      <c r="BO72" s="12"/>
      <c r="BP72" s="12">
        <v>20</v>
      </c>
      <c r="BQ72" s="50">
        <v>2</v>
      </c>
      <c r="BR72" s="99"/>
      <c r="BS72" s="100"/>
      <c r="BT72" s="100"/>
      <c r="BU72" s="100"/>
      <c r="BV72" s="100"/>
      <c r="BW72" s="100"/>
      <c r="BX72" s="102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 t="s">
        <v>128</v>
      </c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6"/>
      <c r="OW72" s="6"/>
      <c r="OX72" s="6"/>
      <c r="OY72" s="6"/>
      <c r="OZ72" s="6"/>
      <c r="PA72" s="6"/>
      <c r="PB72" s="6"/>
      <c r="PC72" s="6"/>
      <c r="PD72" s="6"/>
      <c r="PE72" s="6"/>
      <c r="PF72" s="6"/>
      <c r="PG72" s="6"/>
      <c r="PH72" s="6"/>
      <c r="PI72" s="6"/>
      <c r="PJ72" s="6"/>
      <c r="PK72" s="6"/>
      <c r="PL72" s="6"/>
      <c r="PM72" s="6"/>
      <c r="PN72" s="6"/>
      <c r="PO72" s="6"/>
      <c r="PP72" s="6"/>
      <c r="PQ72" s="6"/>
      <c r="PR72" s="6"/>
      <c r="PS72" s="6"/>
      <c r="PT72" s="6"/>
      <c r="PU72" s="6"/>
      <c r="PV72" s="6"/>
      <c r="PW72" s="6"/>
      <c r="PX72" s="6"/>
      <c r="PY72" s="6"/>
      <c r="PZ72" s="6"/>
      <c r="QA72" s="6"/>
      <c r="QB72" s="6"/>
      <c r="QC72" s="6"/>
      <c r="QD72" s="6"/>
      <c r="QE72" s="6"/>
      <c r="QF72" s="6"/>
      <c r="QG72" s="6"/>
      <c r="QH72" s="6"/>
      <c r="QI72" s="6"/>
      <c r="QJ72" s="6"/>
      <c r="QK72" s="6"/>
      <c r="QL72" s="6"/>
      <c r="QM72" s="6"/>
      <c r="QN72" s="6"/>
      <c r="QO72" s="6"/>
      <c r="QP72" s="6"/>
      <c r="QQ72" s="6"/>
      <c r="QR72" s="6"/>
      <c r="QS72" s="6"/>
      <c r="QT72" s="6"/>
      <c r="QU72" s="6"/>
      <c r="QV72" s="6"/>
      <c r="QW72" s="6"/>
      <c r="QX72" s="6"/>
      <c r="QY72" s="6"/>
      <c r="QZ72" s="6"/>
      <c r="RA72" s="6"/>
      <c r="RB72" s="6"/>
      <c r="RC72" s="6"/>
      <c r="RD72" s="6"/>
      <c r="RE72" s="6"/>
      <c r="RF72" s="6"/>
      <c r="RG72" s="6"/>
      <c r="RH72" s="6"/>
      <c r="RI72" s="6"/>
      <c r="RJ72" s="6"/>
      <c r="RK72" s="6"/>
      <c r="RL72" s="6"/>
      <c r="RM72" s="6"/>
      <c r="RN72" s="6"/>
      <c r="RO72" s="6"/>
      <c r="RP72" s="6"/>
      <c r="RQ72" s="6"/>
      <c r="RR72" s="6"/>
      <c r="RS72" s="6"/>
      <c r="RT72" s="6"/>
      <c r="RU72" s="6"/>
      <c r="RV72" s="6"/>
      <c r="RW72" s="6"/>
      <c r="RX72" s="6"/>
      <c r="RY72" s="6"/>
      <c r="RZ72" s="6"/>
      <c r="SA72" s="6"/>
      <c r="SB72" s="6"/>
      <c r="SC72" s="6"/>
      <c r="SD72" s="6"/>
      <c r="SE72" s="6"/>
      <c r="SF72" s="6"/>
      <c r="SG72" s="6"/>
      <c r="SH72" s="6"/>
      <c r="SI72" s="6"/>
      <c r="SJ72" s="6"/>
      <c r="SK72" s="6"/>
      <c r="SL72" s="6"/>
      <c r="SM72" s="6"/>
      <c r="SN72" s="6"/>
      <c r="SO72" s="6"/>
      <c r="SP72" s="6"/>
      <c r="SQ72" s="6"/>
      <c r="SR72" s="6"/>
      <c r="SS72" s="6"/>
      <c r="ST72" s="6"/>
      <c r="SU72" s="6"/>
      <c r="SV72" s="6"/>
      <c r="SW72" s="6"/>
      <c r="SX72" s="6"/>
      <c r="SY72" s="6"/>
      <c r="SZ72" s="6"/>
      <c r="TA72" s="6"/>
      <c r="TB72" s="6"/>
      <c r="TC72" s="6"/>
      <c r="TD72" s="6"/>
      <c r="TE72" s="6"/>
      <c r="TF72" s="6"/>
      <c r="TG72" s="6"/>
      <c r="TH72" s="6"/>
      <c r="TI72" s="6"/>
      <c r="TJ72" s="6"/>
      <c r="TK72" s="6"/>
      <c r="TL72" s="6"/>
      <c r="TM72" s="6"/>
      <c r="TN72" s="6"/>
      <c r="TO72" s="6"/>
      <c r="TP72" s="6"/>
      <c r="TQ72" s="6"/>
      <c r="TR72" s="6"/>
      <c r="TS72" s="6"/>
      <c r="TT72" s="6"/>
      <c r="TU72" s="6"/>
      <c r="TV72" s="6"/>
      <c r="TW72" s="6"/>
      <c r="TX72" s="6"/>
      <c r="TY72" s="6"/>
      <c r="TZ72" s="6"/>
      <c r="UA72" s="6"/>
      <c r="UB72" s="6"/>
      <c r="UC72" s="6"/>
      <c r="UD72" s="6"/>
      <c r="UE72" s="6"/>
      <c r="UF72" s="6"/>
      <c r="UG72" s="6"/>
      <c r="UH72" s="6"/>
      <c r="UI72" s="6"/>
      <c r="UJ72" s="6"/>
      <c r="UK72" s="6"/>
      <c r="UL72" s="6"/>
      <c r="UM72" s="6"/>
      <c r="UN72" s="6"/>
      <c r="UO72" s="6"/>
      <c r="UP72" s="6"/>
      <c r="UQ72" s="6"/>
      <c r="UR72" s="6"/>
      <c r="US72" s="6"/>
      <c r="UT72" s="6"/>
      <c r="UU72" s="6"/>
      <c r="UV72" s="6"/>
      <c r="UW72" s="6"/>
      <c r="UX72" s="6"/>
      <c r="UY72" s="6"/>
      <c r="UZ72" s="6"/>
      <c r="VA72" s="6"/>
      <c r="VB72" s="6"/>
      <c r="VC72" s="6"/>
      <c r="VD72" s="6"/>
      <c r="VE72" s="6"/>
      <c r="VF72" s="6"/>
      <c r="VG72" s="6"/>
      <c r="VH72" s="6"/>
      <c r="VI72" s="6"/>
      <c r="VJ72" s="6"/>
      <c r="VK72" s="6"/>
      <c r="VL72" s="6"/>
      <c r="VM72" s="6"/>
      <c r="VN72" s="6"/>
      <c r="VO72" s="6"/>
      <c r="VP72" s="6"/>
      <c r="VQ72" s="6"/>
      <c r="VR72" s="6"/>
      <c r="VS72" s="6"/>
      <c r="VT72" s="6"/>
      <c r="VU72" s="6"/>
      <c r="VV72" s="6"/>
      <c r="VW72" s="6"/>
      <c r="VX72" s="6"/>
      <c r="VY72" s="6"/>
      <c r="VZ72" s="6"/>
      <c r="WA72" s="6"/>
      <c r="WB72" s="6"/>
      <c r="WC72" s="6"/>
      <c r="WD72" s="6"/>
      <c r="WE72" s="6"/>
      <c r="WF72" s="6"/>
      <c r="WG72" s="6"/>
      <c r="WH72" s="6"/>
      <c r="WI72" s="6"/>
      <c r="WJ72" s="6"/>
      <c r="WK72" s="6"/>
      <c r="WL72" s="6"/>
      <c r="WM72" s="6"/>
      <c r="WN72" s="6"/>
      <c r="WO72" s="6"/>
      <c r="WP72" s="6"/>
      <c r="WQ72" s="6"/>
      <c r="WR72" s="6"/>
      <c r="WS72" s="6"/>
      <c r="WT72" s="6"/>
      <c r="WU72" s="6"/>
      <c r="WV72" s="6"/>
      <c r="WW72" s="6"/>
      <c r="WX72" s="6"/>
      <c r="WY72" s="6"/>
      <c r="WZ72" s="6"/>
      <c r="XA72" s="6"/>
      <c r="XB72" s="6"/>
      <c r="XC72" s="6"/>
      <c r="XD72" s="6"/>
      <c r="XE72" s="6"/>
      <c r="XF72" s="6"/>
      <c r="XG72" s="6"/>
      <c r="XH72" s="6"/>
      <c r="XI72" s="6"/>
      <c r="XJ72" s="6"/>
      <c r="XK72" s="6"/>
      <c r="XL72" s="6"/>
      <c r="XM72" s="6"/>
      <c r="XN72" s="6"/>
      <c r="XO72" s="6"/>
      <c r="XP72" s="6"/>
      <c r="XQ72" s="6"/>
      <c r="XR72" s="6"/>
      <c r="XS72" s="6"/>
      <c r="XT72" s="6"/>
      <c r="XU72" s="6"/>
      <c r="XV72" s="6"/>
      <c r="XW72" s="6"/>
      <c r="XX72" s="6"/>
      <c r="XY72" s="6"/>
      <c r="XZ72" s="6"/>
      <c r="YA72" s="6"/>
      <c r="YB72" s="6"/>
      <c r="YC72" s="6"/>
      <c r="YD72" s="6"/>
      <c r="YE72" s="6"/>
      <c r="YF72" s="6"/>
      <c r="YG72" s="6"/>
      <c r="YH72" s="6"/>
      <c r="YI72" s="6"/>
      <c r="YJ72" s="6"/>
      <c r="YK72" s="6"/>
      <c r="YL72" s="6"/>
      <c r="YM72" s="6"/>
      <c r="YN72" s="6"/>
      <c r="YO72" s="6"/>
      <c r="YP72" s="6"/>
      <c r="YQ72" s="6"/>
      <c r="YR72" s="6"/>
      <c r="YS72" s="6"/>
      <c r="YT72" s="6"/>
      <c r="YU72" s="6"/>
      <c r="YV72" s="6"/>
      <c r="YW72" s="6"/>
      <c r="YX72" s="6"/>
      <c r="YY72" s="6"/>
      <c r="YZ72" s="6"/>
      <c r="ZA72" s="6"/>
      <c r="ZB72" s="6"/>
      <c r="ZC72" s="6"/>
      <c r="ZD72" s="6"/>
      <c r="ZE72" s="6"/>
      <c r="ZF72" s="6"/>
      <c r="ZG72" s="6"/>
      <c r="ZH72" s="6"/>
      <c r="ZI72" s="6"/>
      <c r="ZJ72" s="6"/>
      <c r="ZK72" s="6"/>
      <c r="ZL72" s="6"/>
      <c r="ZM72" s="6"/>
      <c r="ZN72" s="6"/>
      <c r="ZO72" s="6"/>
      <c r="ZP72" s="6"/>
      <c r="ZQ72" s="6"/>
      <c r="ZR72" s="6"/>
      <c r="ZS72" s="6"/>
      <c r="ZT72" s="6"/>
      <c r="ZU72" s="6"/>
      <c r="ZV72" s="6"/>
      <c r="ZW72" s="6"/>
      <c r="ZX72" s="6"/>
      <c r="ZY72" s="6"/>
      <c r="ZZ72" s="6"/>
      <c r="AAA72" s="6"/>
      <c r="AAB72" s="6"/>
      <c r="AAC72" s="6"/>
      <c r="AAD72" s="6"/>
      <c r="AAE72" s="6"/>
      <c r="AAF72" s="6"/>
      <c r="AAG72" s="6"/>
      <c r="AAH72" s="6"/>
      <c r="AAI72" s="6"/>
      <c r="AAJ72" s="6"/>
      <c r="AAK72" s="6"/>
      <c r="AAL72" s="6"/>
      <c r="AAM72" s="6"/>
      <c r="AAN72" s="6"/>
      <c r="AAO72" s="6"/>
      <c r="AAP72" s="6"/>
      <c r="AAQ72" s="6"/>
      <c r="AAR72" s="6"/>
      <c r="AAS72" s="6"/>
      <c r="AAT72" s="6"/>
      <c r="AAU72" s="6"/>
      <c r="AAV72" s="6"/>
      <c r="AAW72" s="6"/>
      <c r="AAX72" s="6"/>
      <c r="AAY72" s="6"/>
      <c r="AAZ72" s="6"/>
      <c r="ABA72" s="6"/>
      <c r="ABB72" s="6"/>
      <c r="ABC72" s="6"/>
      <c r="ABD72" s="6"/>
      <c r="ABE72" s="6"/>
      <c r="ABF72" s="6"/>
      <c r="ABG72" s="6"/>
      <c r="ABH72" s="6"/>
      <c r="ABI72" s="6"/>
      <c r="ABJ72" s="6"/>
      <c r="ABK72" s="6"/>
      <c r="ABL72" s="6"/>
      <c r="ABM72" s="6"/>
      <c r="ABN72" s="6"/>
      <c r="ABO72" s="6"/>
      <c r="ABP72" s="6"/>
      <c r="ABQ72" s="6"/>
      <c r="ABR72" s="6"/>
      <c r="ABS72" s="6"/>
      <c r="ABT72" s="6"/>
      <c r="ABU72" s="6"/>
      <c r="ABV72" s="6"/>
      <c r="ABW72" s="6"/>
      <c r="ABX72" s="6"/>
      <c r="ABY72" s="6"/>
      <c r="ABZ72" s="6"/>
      <c r="ACA72" s="6"/>
      <c r="ACB72" s="6"/>
      <c r="ACC72" s="6"/>
      <c r="ACD72" s="6"/>
      <c r="ACE72" s="6"/>
      <c r="ACF72" s="6"/>
      <c r="ACG72" s="6"/>
      <c r="ACH72" s="6"/>
      <c r="ACI72" s="6"/>
      <c r="ACJ72" s="6"/>
      <c r="ACK72" s="6"/>
      <c r="ACL72" s="6"/>
      <c r="ACM72" s="6"/>
      <c r="ACN72" s="6"/>
      <c r="ACO72" s="6"/>
      <c r="ACP72" s="6"/>
      <c r="ACQ72" s="6"/>
      <c r="ACR72" s="6"/>
      <c r="ACS72" s="6"/>
      <c r="ACT72" s="6"/>
      <c r="ACU72" s="6"/>
      <c r="ACV72" s="6"/>
      <c r="ACW72" s="6"/>
      <c r="ACX72" s="6"/>
      <c r="ACY72" s="6"/>
      <c r="ACZ72" s="6"/>
      <c r="ADA72" s="6"/>
      <c r="ADB72" s="6"/>
      <c r="ADC72" s="6"/>
      <c r="ADD72" s="6"/>
      <c r="ADE72" s="6"/>
      <c r="ADF72" s="6"/>
      <c r="ADG72" s="6"/>
      <c r="ADH72" s="6"/>
      <c r="ADI72" s="6"/>
      <c r="ADJ72" s="6"/>
      <c r="ADK72" s="6"/>
      <c r="ADL72" s="6"/>
      <c r="ADM72" s="6"/>
      <c r="ADN72" s="6"/>
      <c r="ADO72" s="6"/>
      <c r="ADP72" s="6"/>
      <c r="ADQ72" s="6"/>
      <c r="ADR72" s="6"/>
      <c r="ADS72" s="6"/>
      <c r="ADT72" s="6"/>
      <c r="ADU72" s="6"/>
      <c r="ADV72" s="6"/>
      <c r="ADW72" s="6"/>
      <c r="ADX72" s="6"/>
      <c r="ADY72" s="6"/>
      <c r="ADZ72" s="6"/>
      <c r="AEA72" s="6"/>
      <c r="AEB72" s="6"/>
      <c r="AEC72" s="6"/>
      <c r="AED72" s="6"/>
      <c r="AEE72" s="6"/>
      <c r="AEF72" s="6"/>
      <c r="AEG72" s="6"/>
      <c r="AEH72" s="6"/>
      <c r="AEI72" s="6"/>
      <c r="AEJ72" s="6"/>
      <c r="AEK72" s="6"/>
      <c r="AEL72" s="6"/>
      <c r="AEM72" s="6"/>
      <c r="AEN72" s="6"/>
      <c r="AEO72" s="6"/>
      <c r="AEP72" s="6"/>
      <c r="AEQ72" s="6"/>
      <c r="AER72" s="6"/>
      <c r="AES72" s="6"/>
      <c r="AET72" s="6"/>
      <c r="AEU72" s="6"/>
      <c r="AEV72" s="6"/>
      <c r="AEW72" s="6"/>
      <c r="AEX72" s="6"/>
      <c r="AEY72" s="6"/>
      <c r="AEZ72" s="6"/>
      <c r="AFA72" s="6"/>
      <c r="AFB72" s="6"/>
      <c r="AFC72" s="6"/>
      <c r="AFD72" s="6"/>
      <c r="AFE72" s="6"/>
      <c r="AFF72" s="6"/>
      <c r="AFG72" s="6"/>
      <c r="AFH72" s="6"/>
      <c r="AFI72" s="6"/>
      <c r="AFJ72" s="6"/>
      <c r="AFK72" s="6"/>
      <c r="AFL72" s="6"/>
      <c r="AFM72" s="6"/>
      <c r="AFN72" s="6"/>
      <c r="AFO72" s="6"/>
      <c r="AFP72" s="6"/>
      <c r="AFQ72" s="6"/>
      <c r="AFR72" s="6"/>
      <c r="AFS72" s="6"/>
      <c r="AFT72" s="6"/>
      <c r="AFU72" s="6"/>
      <c r="AFV72" s="6"/>
      <c r="AFW72" s="6"/>
      <c r="AFX72" s="6"/>
      <c r="AFY72" s="6"/>
      <c r="AFZ72" s="6"/>
      <c r="AGA72" s="6"/>
      <c r="AGB72" s="6"/>
      <c r="AGC72" s="6"/>
      <c r="AGD72" s="6"/>
      <c r="AGE72" s="6"/>
      <c r="AGF72" s="6"/>
      <c r="AGG72" s="6"/>
      <c r="AGH72" s="6"/>
      <c r="AGI72" s="6"/>
      <c r="AGJ72" s="6"/>
      <c r="AGK72" s="6"/>
      <c r="AGL72" s="6"/>
      <c r="AGM72" s="6"/>
      <c r="AGN72" s="6"/>
      <c r="AGO72" s="6"/>
      <c r="AGP72" s="6"/>
      <c r="AGQ72" s="6"/>
      <c r="AGR72" s="6"/>
      <c r="AGS72" s="6"/>
      <c r="AGT72" s="6"/>
      <c r="AGU72" s="6"/>
      <c r="AGV72" s="6"/>
      <c r="AGW72" s="6"/>
      <c r="AGX72" s="6"/>
      <c r="AGY72" s="6"/>
      <c r="AGZ72" s="6"/>
      <c r="AHA72" s="6"/>
      <c r="AHB72" s="6"/>
      <c r="AHC72" s="6"/>
      <c r="AHD72" s="6"/>
      <c r="AHE72" s="6"/>
      <c r="AHF72" s="6"/>
      <c r="AHG72" s="6"/>
      <c r="AHH72" s="6"/>
      <c r="AHI72" s="6"/>
      <c r="AHJ72" s="6"/>
      <c r="AHK72" s="6"/>
      <c r="AHL72" s="6"/>
      <c r="AHM72" s="6"/>
      <c r="AHN72" s="6"/>
      <c r="AHO72" s="6"/>
      <c r="AHP72" s="6"/>
      <c r="AHQ72" s="6"/>
      <c r="AHR72" s="6"/>
      <c r="AHS72" s="6"/>
      <c r="AHT72" s="6"/>
      <c r="AHU72" s="6"/>
      <c r="AHV72" s="6"/>
      <c r="AHW72" s="6"/>
      <c r="AHX72" s="6"/>
      <c r="AHY72" s="6"/>
      <c r="AHZ72" s="6"/>
      <c r="AIA72" s="6"/>
      <c r="AIB72" s="6"/>
      <c r="AIC72" s="6"/>
      <c r="AID72" s="6"/>
      <c r="AIE72" s="6"/>
      <c r="AIF72" s="6"/>
      <c r="AIG72" s="6"/>
      <c r="AIH72" s="6"/>
      <c r="AII72" s="6"/>
      <c r="AIJ72" s="6"/>
      <c r="AIK72" s="6"/>
      <c r="AIL72" s="6"/>
      <c r="AIM72" s="6"/>
      <c r="AIN72" s="6"/>
      <c r="AIO72" s="6"/>
      <c r="AIP72" s="6"/>
      <c r="AIQ72" s="6"/>
      <c r="AIR72" s="6"/>
      <c r="AIS72" s="6"/>
      <c r="AIT72" s="6"/>
      <c r="AIU72" s="6"/>
      <c r="AIV72" s="6"/>
      <c r="AIW72" s="6"/>
      <c r="AIX72" s="6"/>
      <c r="AIY72" s="6"/>
      <c r="AIZ72" s="6"/>
      <c r="AJA72" s="6"/>
      <c r="AJB72" s="6"/>
      <c r="AJC72" s="6"/>
      <c r="AJD72" s="6"/>
      <c r="AJE72" s="6"/>
      <c r="AJF72" s="6"/>
      <c r="AJG72" s="6"/>
      <c r="AJH72" s="6"/>
      <c r="AJI72" s="6"/>
      <c r="AJJ72" s="6"/>
      <c r="AJK72" s="6"/>
      <c r="AJL72" s="6"/>
      <c r="AJM72" s="6"/>
      <c r="AJN72" s="6"/>
      <c r="AJO72" s="6"/>
      <c r="AJP72" s="6"/>
      <c r="AJQ72" s="6"/>
      <c r="AJR72" s="6"/>
      <c r="AJS72" s="6"/>
      <c r="AJT72" s="6"/>
      <c r="AJU72" s="6"/>
      <c r="AJV72" s="6"/>
      <c r="AJW72" s="6"/>
      <c r="AJX72" s="6"/>
    </row>
    <row r="73" spans="1:960" s="7" customFormat="1" ht="15.75" thickBot="1" x14ac:dyDescent="0.3">
      <c r="A73" s="183" t="s">
        <v>47</v>
      </c>
      <c r="B73" s="155" t="s">
        <v>129</v>
      </c>
      <c r="C73" s="70">
        <f>SUM(M73,AA73,AH73,AO73,AV73,BC73,BJ73,BQ73,T73)</f>
        <v>3</v>
      </c>
      <c r="D73" s="70">
        <f t="shared" si="55"/>
        <v>75</v>
      </c>
      <c r="E73" s="70">
        <f>SUM(L73,Z73,AG73,AN73,AU73,BB73,BI73,BP73,S73)</f>
        <v>55</v>
      </c>
      <c r="F73" s="70">
        <f t="shared" si="54"/>
        <v>20</v>
      </c>
      <c r="G73" s="16"/>
      <c r="H73" s="12"/>
      <c r="I73" s="12"/>
      <c r="J73" s="12"/>
      <c r="K73" s="12"/>
      <c r="L73" s="12"/>
      <c r="M73" s="50"/>
      <c r="N73" s="88"/>
      <c r="O73" s="69">
        <v>20</v>
      </c>
      <c r="P73" s="69"/>
      <c r="Q73" s="69"/>
      <c r="R73" s="69"/>
      <c r="S73" s="69">
        <v>55</v>
      </c>
      <c r="T73" s="89">
        <v>3</v>
      </c>
      <c r="U73" s="16"/>
      <c r="V73" s="12"/>
      <c r="W73" s="12"/>
      <c r="X73" s="12"/>
      <c r="Y73" s="12"/>
      <c r="Z73" s="12"/>
      <c r="AA73" s="50"/>
      <c r="AB73" s="88"/>
      <c r="AC73" s="69"/>
      <c r="AD73" s="69"/>
      <c r="AE73" s="69"/>
      <c r="AF73" s="69"/>
      <c r="AG73" s="69"/>
      <c r="AH73" s="89"/>
      <c r="AI73" s="16"/>
      <c r="AJ73" s="12"/>
      <c r="AK73" s="12"/>
      <c r="AL73" s="12"/>
      <c r="AM73" s="12"/>
      <c r="AN73" s="12"/>
      <c r="AO73" s="50"/>
      <c r="AP73" s="88"/>
      <c r="AQ73" s="69"/>
      <c r="AR73" s="69"/>
      <c r="AS73" s="69"/>
      <c r="AT73" s="69"/>
      <c r="AU73" s="69"/>
      <c r="AV73" s="89"/>
      <c r="AW73" s="16"/>
      <c r="AX73" s="12"/>
      <c r="AY73" s="12"/>
      <c r="AZ73" s="12"/>
      <c r="BA73" s="12"/>
      <c r="BB73" s="12"/>
      <c r="BC73" s="50"/>
      <c r="BD73" s="88"/>
      <c r="BE73" s="69"/>
      <c r="BF73" s="69"/>
      <c r="BG73" s="69"/>
      <c r="BH73" s="69"/>
      <c r="BI73" s="69"/>
      <c r="BJ73" s="89"/>
      <c r="BK73" s="16"/>
      <c r="BL73" s="12"/>
      <c r="BM73" s="12"/>
      <c r="BN73" s="12"/>
      <c r="BO73" s="12"/>
      <c r="BP73" s="12"/>
      <c r="BQ73" s="14"/>
      <c r="BR73" s="223"/>
      <c r="BS73" s="224"/>
      <c r="BT73" s="224"/>
      <c r="BU73" s="224"/>
      <c r="BV73" s="224"/>
      <c r="BW73" s="224"/>
      <c r="BX73" s="225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6"/>
      <c r="OW73" s="6"/>
      <c r="OX73" s="6"/>
      <c r="OY73" s="6"/>
      <c r="OZ73" s="6"/>
      <c r="PA73" s="6"/>
      <c r="PB73" s="6"/>
      <c r="PC73" s="6"/>
      <c r="PD73" s="6"/>
      <c r="PE73" s="6"/>
      <c r="PF73" s="6"/>
      <c r="PG73" s="6"/>
      <c r="PH73" s="6"/>
      <c r="PI73" s="6"/>
      <c r="PJ73" s="6"/>
      <c r="PK73" s="6"/>
      <c r="PL73" s="6"/>
      <c r="PM73" s="6"/>
      <c r="PN73" s="6"/>
      <c r="PO73" s="6"/>
      <c r="PP73" s="6"/>
      <c r="PQ73" s="6"/>
      <c r="PR73" s="6"/>
      <c r="PS73" s="6"/>
      <c r="PT73" s="6"/>
      <c r="PU73" s="6"/>
      <c r="PV73" s="6"/>
      <c r="PW73" s="6"/>
      <c r="PX73" s="6"/>
      <c r="PY73" s="6"/>
      <c r="PZ73" s="6"/>
      <c r="QA73" s="6"/>
      <c r="QB73" s="6"/>
      <c r="QC73" s="6"/>
      <c r="QD73" s="6"/>
      <c r="QE73" s="6"/>
      <c r="QF73" s="6"/>
      <c r="QG73" s="6"/>
      <c r="QH73" s="6"/>
      <c r="QI73" s="6"/>
      <c r="QJ73" s="6"/>
      <c r="QK73" s="6"/>
      <c r="QL73" s="6"/>
      <c r="QM73" s="6"/>
      <c r="QN73" s="6"/>
      <c r="QO73" s="6"/>
      <c r="QP73" s="6"/>
      <c r="QQ73" s="6"/>
      <c r="QR73" s="6"/>
      <c r="QS73" s="6"/>
      <c r="QT73" s="6"/>
      <c r="QU73" s="6"/>
      <c r="QV73" s="6"/>
      <c r="QW73" s="6"/>
      <c r="QX73" s="6"/>
      <c r="QY73" s="6"/>
      <c r="QZ73" s="6"/>
      <c r="RA73" s="6"/>
      <c r="RB73" s="6"/>
      <c r="RC73" s="6"/>
      <c r="RD73" s="6"/>
      <c r="RE73" s="6"/>
      <c r="RF73" s="6"/>
      <c r="RG73" s="6"/>
      <c r="RH73" s="6"/>
      <c r="RI73" s="6"/>
      <c r="RJ73" s="6"/>
      <c r="RK73" s="6"/>
      <c r="RL73" s="6"/>
      <c r="RM73" s="6"/>
      <c r="RN73" s="6"/>
      <c r="RO73" s="6"/>
      <c r="RP73" s="6"/>
      <c r="RQ73" s="6"/>
      <c r="RR73" s="6"/>
      <c r="RS73" s="6"/>
      <c r="RT73" s="6"/>
      <c r="RU73" s="6"/>
      <c r="RV73" s="6"/>
      <c r="RW73" s="6"/>
      <c r="RX73" s="6"/>
      <c r="RY73" s="6"/>
      <c r="RZ73" s="6"/>
      <c r="SA73" s="6"/>
      <c r="SB73" s="6"/>
      <c r="SC73" s="6"/>
      <c r="SD73" s="6"/>
      <c r="SE73" s="6"/>
      <c r="SF73" s="6"/>
      <c r="SG73" s="6"/>
      <c r="SH73" s="6"/>
      <c r="SI73" s="6"/>
      <c r="SJ73" s="6"/>
      <c r="SK73" s="6"/>
      <c r="SL73" s="6"/>
      <c r="SM73" s="6"/>
      <c r="SN73" s="6"/>
      <c r="SO73" s="6"/>
      <c r="SP73" s="6"/>
      <c r="SQ73" s="6"/>
      <c r="SR73" s="6"/>
      <c r="SS73" s="6"/>
      <c r="ST73" s="6"/>
      <c r="SU73" s="6"/>
      <c r="SV73" s="6"/>
      <c r="SW73" s="6"/>
      <c r="SX73" s="6"/>
      <c r="SY73" s="6"/>
      <c r="SZ73" s="6"/>
      <c r="TA73" s="6"/>
      <c r="TB73" s="6"/>
      <c r="TC73" s="6"/>
      <c r="TD73" s="6"/>
      <c r="TE73" s="6"/>
      <c r="TF73" s="6"/>
      <c r="TG73" s="6"/>
      <c r="TH73" s="6"/>
      <c r="TI73" s="6"/>
      <c r="TJ73" s="6"/>
      <c r="TK73" s="6"/>
      <c r="TL73" s="6"/>
      <c r="TM73" s="6"/>
      <c r="TN73" s="6"/>
      <c r="TO73" s="6"/>
      <c r="TP73" s="6"/>
      <c r="TQ73" s="6"/>
      <c r="TR73" s="6"/>
      <c r="TS73" s="6"/>
      <c r="TT73" s="6"/>
      <c r="TU73" s="6"/>
      <c r="TV73" s="6"/>
      <c r="TW73" s="6"/>
      <c r="TX73" s="6"/>
      <c r="TY73" s="6"/>
      <c r="TZ73" s="6"/>
      <c r="UA73" s="6"/>
      <c r="UB73" s="6"/>
      <c r="UC73" s="6"/>
      <c r="UD73" s="6"/>
      <c r="UE73" s="6"/>
      <c r="UF73" s="6"/>
      <c r="UG73" s="6"/>
      <c r="UH73" s="6"/>
      <c r="UI73" s="6"/>
      <c r="UJ73" s="6"/>
      <c r="UK73" s="6"/>
      <c r="UL73" s="6"/>
      <c r="UM73" s="6"/>
      <c r="UN73" s="6"/>
      <c r="UO73" s="6"/>
      <c r="UP73" s="6"/>
      <c r="UQ73" s="6"/>
      <c r="UR73" s="6"/>
      <c r="US73" s="6"/>
      <c r="UT73" s="6"/>
      <c r="UU73" s="6"/>
      <c r="UV73" s="6"/>
      <c r="UW73" s="6"/>
      <c r="UX73" s="6"/>
      <c r="UY73" s="6"/>
      <c r="UZ73" s="6"/>
      <c r="VA73" s="6"/>
      <c r="VB73" s="6"/>
      <c r="VC73" s="6"/>
      <c r="VD73" s="6"/>
      <c r="VE73" s="6"/>
      <c r="VF73" s="6"/>
      <c r="VG73" s="6"/>
      <c r="VH73" s="6"/>
      <c r="VI73" s="6"/>
      <c r="VJ73" s="6"/>
      <c r="VK73" s="6"/>
      <c r="VL73" s="6"/>
      <c r="VM73" s="6"/>
      <c r="VN73" s="6"/>
      <c r="VO73" s="6"/>
      <c r="VP73" s="6"/>
      <c r="VQ73" s="6"/>
      <c r="VR73" s="6"/>
      <c r="VS73" s="6"/>
      <c r="VT73" s="6"/>
      <c r="VU73" s="6"/>
      <c r="VV73" s="6"/>
      <c r="VW73" s="6"/>
      <c r="VX73" s="6"/>
      <c r="VY73" s="6"/>
      <c r="VZ73" s="6"/>
      <c r="WA73" s="6"/>
      <c r="WB73" s="6"/>
      <c r="WC73" s="6"/>
      <c r="WD73" s="6"/>
      <c r="WE73" s="6"/>
      <c r="WF73" s="6"/>
      <c r="WG73" s="6"/>
      <c r="WH73" s="6"/>
      <c r="WI73" s="6"/>
      <c r="WJ73" s="6"/>
      <c r="WK73" s="6"/>
      <c r="WL73" s="6"/>
      <c r="WM73" s="6"/>
      <c r="WN73" s="6"/>
      <c r="WO73" s="6"/>
      <c r="WP73" s="6"/>
      <c r="WQ73" s="6"/>
      <c r="WR73" s="6"/>
      <c r="WS73" s="6"/>
      <c r="WT73" s="6"/>
      <c r="WU73" s="6"/>
      <c r="WV73" s="6"/>
      <c r="WW73" s="6"/>
      <c r="WX73" s="6"/>
      <c r="WY73" s="6"/>
      <c r="WZ73" s="6"/>
      <c r="XA73" s="6"/>
      <c r="XB73" s="6"/>
      <c r="XC73" s="6"/>
      <c r="XD73" s="6"/>
      <c r="XE73" s="6"/>
      <c r="XF73" s="6"/>
      <c r="XG73" s="6"/>
      <c r="XH73" s="6"/>
      <c r="XI73" s="6"/>
      <c r="XJ73" s="6"/>
      <c r="XK73" s="6"/>
      <c r="XL73" s="6"/>
      <c r="XM73" s="6"/>
      <c r="XN73" s="6"/>
      <c r="XO73" s="6"/>
      <c r="XP73" s="6"/>
      <c r="XQ73" s="6"/>
      <c r="XR73" s="6"/>
      <c r="XS73" s="6"/>
      <c r="XT73" s="6"/>
      <c r="XU73" s="6"/>
      <c r="XV73" s="6"/>
      <c r="XW73" s="6"/>
      <c r="XX73" s="6"/>
      <c r="XY73" s="6"/>
      <c r="XZ73" s="6"/>
      <c r="YA73" s="6"/>
      <c r="YB73" s="6"/>
      <c r="YC73" s="6"/>
      <c r="YD73" s="6"/>
      <c r="YE73" s="6"/>
      <c r="YF73" s="6"/>
      <c r="YG73" s="6"/>
      <c r="YH73" s="6"/>
      <c r="YI73" s="6"/>
      <c r="YJ73" s="6"/>
      <c r="YK73" s="6"/>
      <c r="YL73" s="6"/>
      <c r="YM73" s="6"/>
      <c r="YN73" s="6"/>
      <c r="YO73" s="6"/>
      <c r="YP73" s="6"/>
      <c r="YQ73" s="6"/>
      <c r="YR73" s="6"/>
      <c r="YS73" s="6"/>
      <c r="YT73" s="6"/>
      <c r="YU73" s="6"/>
      <c r="YV73" s="6"/>
      <c r="YW73" s="6"/>
      <c r="YX73" s="6"/>
      <c r="YY73" s="6"/>
      <c r="YZ73" s="6"/>
      <c r="ZA73" s="6"/>
      <c r="ZB73" s="6"/>
      <c r="ZC73" s="6"/>
      <c r="ZD73" s="6"/>
      <c r="ZE73" s="6"/>
      <c r="ZF73" s="6"/>
      <c r="ZG73" s="6"/>
      <c r="ZH73" s="6"/>
      <c r="ZI73" s="6"/>
      <c r="ZJ73" s="6"/>
      <c r="ZK73" s="6"/>
      <c r="ZL73" s="6"/>
      <c r="ZM73" s="6"/>
      <c r="ZN73" s="6"/>
      <c r="ZO73" s="6"/>
      <c r="ZP73" s="6"/>
      <c r="ZQ73" s="6"/>
      <c r="ZR73" s="6"/>
      <c r="ZS73" s="6"/>
      <c r="ZT73" s="6"/>
      <c r="ZU73" s="6"/>
      <c r="ZV73" s="6"/>
      <c r="ZW73" s="6"/>
      <c r="ZX73" s="6"/>
      <c r="ZY73" s="6"/>
      <c r="ZZ73" s="6"/>
      <c r="AAA73" s="6"/>
      <c r="AAB73" s="6"/>
      <c r="AAC73" s="6"/>
      <c r="AAD73" s="6"/>
      <c r="AAE73" s="6"/>
      <c r="AAF73" s="6"/>
      <c r="AAG73" s="6"/>
      <c r="AAH73" s="6"/>
      <c r="AAI73" s="6"/>
      <c r="AAJ73" s="6"/>
      <c r="AAK73" s="6"/>
      <c r="AAL73" s="6"/>
      <c r="AAM73" s="6"/>
      <c r="AAN73" s="6"/>
      <c r="AAO73" s="6"/>
      <c r="AAP73" s="6"/>
      <c r="AAQ73" s="6"/>
      <c r="AAR73" s="6"/>
      <c r="AAS73" s="6"/>
      <c r="AAT73" s="6"/>
      <c r="AAU73" s="6"/>
      <c r="AAV73" s="6"/>
      <c r="AAW73" s="6"/>
      <c r="AAX73" s="6"/>
      <c r="AAY73" s="6"/>
      <c r="AAZ73" s="6"/>
      <c r="ABA73" s="6"/>
      <c r="ABB73" s="6"/>
      <c r="ABC73" s="6"/>
      <c r="ABD73" s="6"/>
      <c r="ABE73" s="6"/>
      <c r="ABF73" s="6"/>
      <c r="ABG73" s="6"/>
      <c r="ABH73" s="6"/>
      <c r="ABI73" s="6"/>
      <c r="ABJ73" s="6"/>
      <c r="ABK73" s="6"/>
      <c r="ABL73" s="6"/>
      <c r="ABM73" s="6"/>
      <c r="ABN73" s="6"/>
      <c r="ABO73" s="6"/>
      <c r="ABP73" s="6"/>
      <c r="ABQ73" s="6"/>
      <c r="ABR73" s="6"/>
      <c r="ABS73" s="6"/>
      <c r="ABT73" s="6"/>
      <c r="ABU73" s="6"/>
      <c r="ABV73" s="6"/>
      <c r="ABW73" s="6"/>
      <c r="ABX73" s="6"/>
      <c r="ABY73" s="6"/>
      <c r="ABZ73" s="6"/>
      <c r="ACA73" s="6"/>
      <c r="ACB73" s="6"/>
      <c r="ACC73" s="6"/>
      <c r="ACD73" s="6"/>
      <c r="ACE73" s="6"/>
      <c r="ACF73" s="6"/>
      <c r="ACG73" s="6"/>
      <c r="ACH73" s="6"/>
      <c r="ACI73" s="6"/>
      <c r="ACJ73" s="6"/>
      <c r="ACK73" s="6"/>
      <c r="ACL73" s="6"/>
      <c r="ACM73" s="6"/>
      <c r="ACN73" s="6"/>
      <c r="ACO73" s="6"/>
      <c r="ACP73" s="6"/>
      <c r="ACQ73" s="6"/>
      <c r="ACR73" s="6"/>
      <c r="ACS73" s="6"/>
      <c r="ACT73" s="6"/>
      <c r="ACU73" s="6"/>
      <c r="ACV73" s="6"/>
      <c r="ACW73" s="6"/>
      <c r="ACX73" s="6"/>
      <c r="ACY73" s="6"/>
      <c r="ACZ73" s="6"/>
      <c r="ADA73" s="6"/>
      <c r="ADB73" s="6"/>
      <c r="ADC73" s="6"/>
      <c r="ADD73" s="6"/>
      <c r="ADE73" s="6"/>
      <c r="ADF73" s="6"/>
      <c r="ADG73" s="6"/>
      <c r="ADH73" s="6"/>
      <c r="ADI73" s="6"/>
      <c r="ADJ73" s="6"/>
      <c r="ADK73" s="6"/>
      <c r="ADL73" s="6"/>
      <c r="ADM73" s="6"/>
      <c r="ADN73" s="6"/>
      <c r="ADO73" s="6"/>
      <c r="ADP73" s="6"/>
      <c r="ADQ73" s="6"/>
      <c r="ADR73" s="6"/>
      <c r="ADS73" s="6"/>
      <c r="ADT73" s="6"/>
      <c r="ADU73" s="6"/>
      <c r="ADV73" s="6"/>
      <c r="ADW73" s="6"/>
      <c r="ADX73" s="6"/>
      <c r="ADY73" s="6"/>
      <c r="ADZ73" s="6"/>
      <c r="AEA73" s="6"/>
      <c r="AEB73" s="6"/>
      <c r="AEC73" s="6"/>
      <c r="AED73" s="6"/>
      <c r="AEE73" s="6"/>
      <c r="AEF73" s="6"/>
      <c r="AEG73" s="6"/>
      <c r="AEH73" s="6"/>
      <c r="AEI73" s="6"/>
      <c r="AEJ73" s="6"/>
      <c r="AEK73" s="6"/>
      <c r="AEL73" s="6"/>
      <c r="AEM73" s="6"/>
      <c r="AEN73" s="6"/>
      <c r="AEO73" s="6"/>
      <c r="AEP73" s="6"/>
      <c r="AEQ73" s="6"/>
      <c r="AER73" s="6"/>
      <c r="AES73" s="6"/>
      <c r="AET73" s="6"/>
      <c r="AEU73" s="6"/>
      <c r="AEV73" s="6"/>
      <c r="AEW73" s="6"/>
      <c r="AEX73" s="6"/>
      <c r="AEY73" s="6"/>
      <c r="AEZ73" s="6"/>
      <c r="AFA73" s="6"/>
      <c r="AFB73" s="6"/>
      <c r="AFC73" s="6"/>
      <c r="AFD73" s="6"/>
      <c r="AFE73" s="6"/>
      <c r="AFF73" s="6"/>
      <c r="AFG73" s="6"/>
      <c r="AFH73" s="6"/>
      <c r="AFI73" s="6"/>
      <c r="AFJ73" s="6"/>
      <c r="AFK73" s="6"/>
      <c r="AFL73" s="6"/>
      <c r="AFM73" s="6"/>
      <c r="AFN73" s="6"/>
      <c r="AFO73" s="6"/>
      <c r="AFP73" s="6"/>
      <c r="AFQ73" s="6"/>
      <c r="AFR73" s="6"/>
      <c r="AFS73" s="6"/>
      <c r="AFT73" s="6"/>
      <c r="AFU73" s="6"/>
      <c r="AFV73" s="6"/>
      <c r="AFW73" s="6"/>
      <c r="AFX73" s="6"/>
      <c r="AFY73" s="6"/>
      <c r="AFZ73" s="6"/>
      <c r="AGA73" s="6"/>
      <c r="AGB73" s="6"/>
      <c r="AGC73" s="6"/>
      <c r="AGD73" s="6"/>
      <c r="AGE73" s="6"/>
      <c r="AGF73" s="6"/>
      <c r="AGG73" s="6"/>
      <c r="AGH73" s="6"/>
      <c r="AGI73" s="6"/>
      <c r="AGJ73" s="6"/>
      <c r="AGK73" s="6"/>
      <c r="AGL73" s="6"/>
      <c r="AGM73" s="6"/>
      <c r="AGN73" s="6"/>
      <c r="AGO73" s="6"/>
      <c r="AGP73" s="6"/>
      <c r="AGQ73" s="6"/>
      <c r="AGR73" s="6"/>
      <c r="AGS73" s="6"/>
      <c r="AGT73" s="6"/>
      <c r="AGU73" s="6"/>
      <c r="AGV73" s="6"/>
      <c r="AGW73" s="6"/>
      <c r="AGX73" s="6"/>
      <c r="AGY73" s="6"/>
      <c r="AGZ73" s="6"/>
      <c r="AHA73" s="6"/>
      <c r="AHB73" s="6"/>
      <c r="AHC73" s="6"/>
      <c r="AHD73" s="6"/>
      <c r="AHE73" s="6"/>
      <c r="AHF73" s="6"/>
      <c r="AHG73" s="6"/>
      <c r="AHH73" s="6"/>
      <c r="AHI73" s="6"/>
      <c r="AHJ73" s="6"/>
      <c r="AHK73" s="6"/>
      <c r="AHL73" s="6"/>
      <c r="AHM73" s="6"/>
      <c r="AHN73" s="6"/>
      <c r="AHO73" s="6"/>
      <c r="AHP73" s="6"/>
      <c r="AHQ73" s="6"/>
      <c r="AHR73" s="6"/>
      <c r="AHS73" s="6"/>
      <c r="AHT73" s="6"/>
      <c r="AHU73" s="6"/>
      <c r="AHV73" s="6"/>
      <c r="AHW73" s="6"/>
      <c r="AHX73" s="6"/>
      <c r="AHY73" s="6"/>
      <c r="AHZ73" s="6"/>
      <c r="AIA73" s="6"/>
      <c r="AIB73" s="6"/>
      <c r="AIC73" s="6"/>
      <c r="AID73" s="6"/>
      <c r="AIE73" s="6"/>
      <c r="AIF73" s="6"/>
      <c r="AIG73" s="6"/>
      <c r="AIH73" s="6"/>
      <c r="AII73" s="6"/>
      <c r="AIJ73" s="6"/>
      <c r="AIK73" s="6"/>
      <c r="AIL73" s="6"/>
      <c r="AIM73" s="6"/>
      <c r="AIN73" s="6"/>
      <c r="AIO73" s="6"/>
      <c r="AIP73" s="6"/>
      <c r="AIQ73" s="6"/>
      <c r="AIR73" s="6"/>
      <c r="AIS73" s="6"/>
      <c r="AIT73" s="6"/>
      <c r="AIU73" s="6"/>
      <c r="AIV73" s="6"/>
      <c r="AIW73" s="6"/>
      <c r="AIX73" s="6"/>
      <c r="AIY73" s="6"/>
      <c r="AIZ73" s="6"/>
      <c r="AJA73" s="6"/>
      <c r="AJB73" s="6"/>
      <c r="AJC73" s="6"/>
      <c r="AJD73" s="6"/>
      <c r="AJE73" s="6"/>
      <c r="AJF73" s="6"/>
      <c r="AJG73" s="6"/>
      <c r="AJH73" s="6"/>
      <c r="AJI73" s="6"/>
      <c r="AJJ73" s="6"/>
      <c r="AJK73" s="6"/>
      <c r="AJL73" s="6"/>
      <c r="AJM73" s="6"/>
      <c r="AJN73" s="6"/>
      <c r="AJO73" s="6"/>
      <c r="AJP73" s="6"/>
      <c r="AJQ73" s="6"/>
      <c r="AJR73" s="6"/>
      <c r="AJS73" s="6"/>
      <c r="AJT73" s="6"/>
      <c r="AJU73" s="6"/>
      <c r="AJV73" s="6"/>
      <c r="AJW73" s="6"/>
      <c r="AJX73" s="6"/>
    </row>
    <row r="74" spans="1:960" s="7" customFormat="1" ht="15.75" thickBot="1" x14ac:dyDescent="0.3">
      <c r="A74" s="183" t="s">
        <v>49</v>
      </c>
      <c r="B74" s="155" t="s">
        <v>130</v>
      </c>
      <c r="C74" s="70">
        <f t="shared" si="56"/>
        <v>3</v>
      </c>
      <c r="D74" s="70">
        <f t="shared" si="55"/>
        <v>75</v>
      </c>
      <c r="E74" s="70">
        <f t="shared" si="57"/>
        <v>55</v>
      </c>
      <c r="F74" s="70">
        <f t="shared" ref="F74:F79" si="58">SUM(G74:K74,N74:R74,U74:Y74,AB74:AF74,AI74:AM74,AP74:AT74,AW74:BA74,BD74:BH74,BK74:BO74,BR74:BV74)</f>
        <v>20</v>
      </c>
      <c r="G74" s="16"/>
      <c r="H74" s="12"/>
      <c r="I74" s="12"/>
      <c r="J74" s="12"/>
      <c r="K74" s="12"/>
      <c r="L74" s="12"/>
      <c r="M74" s="50"/>
      <c r="N74" s="88"/>
      <c r="O74" s="69"/>
      <c r="P74" s="69"/>
      <c r="Q74" s="69"/>
      <c r="R74" s="69"/>
      <c r="S74" s="69"/>
      <c r="T74" s="89"/>
      <c r="U74" s="16"/>
      <c r="V74" s="12"/>
      <c r="W74" s="12"/>
      <c r="X74" s="12"/>
      <c r="Y74" s="12"/>
      <c r="Z74" s="12"/>
      <c r="AA74" s="50"/>
      <c r="AB74" s="88"/>
      <c r="AC74" s="69"/>
      <c r="AD74" s="69"/>
      <c r="AE74" s="69"/>
      <c r="AF74" s="69"/>
      <c r="AG74" s="69"/>
      <c r="AH74" s="89"/>
      <c r="AI74" s="16"/>
      <c r="AJ74" s="12"/>
      <c r="AK74" s="12"/>
      <c r="AL74" s="12"/>
      <c r="AM74" s="12"/>
      <c r="AN74" s="12"/>
      <c r="AO74" s="50"/>
      <c r="AP74" s="88"/>
      <c r="AQ74" s="69"/>
      <c r="AR74" s="69"/>
      <c r="AS74" s="69"/>
      <c r="AT74" s="69"/>
      <c r="AU74" s="69"/>
      <c r="AV74" s="89"/>
      <c r="AW74" s="16"/>
      <c r="AX74" s="12"/>
      <c r="AY74" s="12"/>
      <c r="AZ74" s="12"/>
      <c r="BA74" s="12"/>
      <c r="BB74" s="12"/>
      <c r="BC74" s="50"/>
      <c r="BD74" s="88"/>
      <c r="BE74" s="69"/>
      <c r="BF74" s="69"/>
      <c r="BG74" s="69"/>
      <c r="BH74" s="69"/>
      <c r="BI74" s="69"/>
      <c r="BJ74" s="89"/>
      <c r="BK74" s="16"/>
      <c r="BL74" s="12"/>
      <c r="BM74" s="12"/>
      <c r="BN74" s="12"/>
      <c r="BO74" s="12"/>
      <c r="BP74" s="12"/>
      <c r="BQ74" s="50"/>
      <c r="BR74" s="118"/>
      <c r="BS74" s="119">
        <v>20</v>
      </c>
      <c r="BT74" s="119"/>
      <c r="BU74" s="119"/>
      <c r="BV74" s="119"/>
      <c r="BW74" s="119">
        <v>55</v>
      </c>
      <c r="BX74" s="121">
        <v>3</v>
      </c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6"/>
      <c r="TD74" s="6"/>
      <c r="TE74" s="6"/>
      <c r="TF74" s="6"/>
      <c r="TG74" s="6"/>
      <c r="TH74" s="6"/>
      <c r="TI74" s="6"/>
      <c r="TJ74" s="6"/>
      <c r="TK74" s="6"/>
      <c r="TL74" s="6"/>
      <c r="TM74" s="6"/>
      <c r="TN74" s="6"/>
      <c r="TO74" s="6"/>
      <c r="TP74" s="6"/>
      <c r="TQ74" s="6"/>
      <c r="TR74" s="6"/>
      <c r="TS74" s="6"/>
      <c r="TT74" s="6"/>
      <c r="TU74" s="6"/>
      <c r="TV74" s="6"/>
      <c r="TW74" s="6"/>
      <c r="TX74" s="6"/>
      <c r="TY74" s="6"/>
      <c r="TZ74" s="6"/>
      <c r="UA74" s="6"/>
      <c r="UB74" s="6"/>
      <c r="UC74" s="6"/>
      <c r="UD74" s="6"/>
      <c r="UE74" s="6"/>
      <c r="UF74" s="6"/>
      <c r="UG74" s="6"/>
      <c r="UH74" s="6"/>
      <c r="UI74" s="6"/>
      <c r="UJ74" s="6"/>
      <c r="UK74" s="6"/>
      <c r="UL74" s="6"/>
      <c r="UM74" s="6"/>
      <c r="UN74" s="6"/>
      <c r="UO74" s="6"/>
      <c r="UP74" s="6"/>
      <c r="UQ74" s="6"/>
      <c r="UR74" s="6"/>
      <c r="US74" s="6"/>
      <c r="UT74" s="6"/>
      <c r="UU74" s="6"/>
      <c r="UV74" s="6"/>
      <c r="UW74" s="6"/>
      <c r="UX74" s="6"/>
      <c r="UY74" s="6"/>
      <c r="UZ74" s="6"/>
      <c r="VA74" s="6"/>
      <c r="VB74" s="6"/>
      <c r="VC74" s="6"/>
      <c r="VD74" s="6"/>
      <c r="VE74" s="6"/>
      <c r="VF74" s="6"/>
      <c r="VG74" s="6"/>
      <c r="VH74" s="6"/>
      <c r="VI74" s="6"/>
      <c r="VJ74" s="6"/>
      <c r="VK74" s="6"/>
      <c r="VL74" s="6"/>
      <c r="VM74" s="6"/>
      <c r="VN74" s="6"/>
      <c r="VO74" s="6"/>
      <c r="VP74" s="6"/>
      <c r="VQ74" s="6"/>
      <c r="VR74" s="6"/>
      <c r="VS74" s="6"/>
      <c r="VT74" s="6"/>
      <c r="VU74" s="6"/>
      <c r="VV74" s="6"/>
      <c r="VW74" s="6"/>
      <c r="VX74" s="6"/>
      <c r="VY74" s="6"/>
      <c r="VZ74" s="6"/>
      <c r="WA74" s="6"/>
      <c r="WB74" s="6"/>
      <c r="WC74" s="6"/>
      <c r="WD74" s="6"/>
      <c r="WE74" s="6"/>
      <c r="WF74" s="6"/>
      <c r="WG74" s="6"/>
      <c r="WH74" s="6"/>
      <c r="WI74" s="6"/>
      <c r="WJ74" s="6"/>
      <c r="WK74" s="6"/>
      <c r="WL74" s="6"/>
      <c r="WM74" s="6"/>
      <c r="WN74" s="6"/>
      <c r="WO74" s="6"/>
      <c r="WP74" s="6"/>
      <c r="WQ74" s="6"/>
      <c r="WR74" s="6"/>
      <c r="WS74" s="6"/>
      <c r="WT74" s="6"/>
      <c r="WU74" s="6"/>
      <c r="WV74" s="6"/>
      <c r="WW74" s="6"/>
      <c r="WX74" s="6"/>
      <c r="WY74" s="6"/>
      <c r="WZ74" s="6"/>
      <c r="XA74" s="6"/>
      <c r="XB74" s="6"/>
      <c r="XC74" s="6"/>
      <c r="XD74" s="6"/>
      <c r="XE74" s="6"/>
      <c r="XF74" s="6"/>
      <c r="XG74" s="6"/>
      <c r="XH74" s="6"/>
      <c r="XI74" s="6"/>
      <c r="XJ74" s="6"/>
      <c r="XK74" s="6"/>
      <c r="XL74" s="6"/>
      <c r="XM74" s="6"/>
      <c r="XN74" s="6"/>
      <c r="XO74" s="6"/>
      <c r="XP74" s="6"/>
      <c r="XQ74" s="6"/>
      <c r="XR74" s="6"/>
      <c r="XS74" s="6"/>
      <c r="XT74" s="6"/>
      <c r="XU74" s="6"/>
      <c r="XV74" s="6"/>
      <c r="XW74" s="6"/>
      <c r="XX74" s="6"/>
      <c r="XY74" s="6"/>
      <c r="XZ74" s="6"/>
      <c r="YA74" s="6"/>
      <c r="YB74" s="6"/>
      <c r="YC74" s="6"/>
      <c r="YD74" s="6"/>
      <c r="YE74" s="6"/>
      <c r="YF74" s="6"/>
      <c r="YG74" s="6"/>
      <c r="YH74" s="6"/>
      <c r="YI74" s="6"/>
      <c r="YJ74" s="6"/>
      <c r="YK74" s="6"/>
      <c r="YL74" s="6"/>
      <c r="YM74" s="6"/>
      <c r="YN74" s="6"/>
      <c r="YO74" s="6"/>
      <c r="YP74" s="6"/>
      <c r="YQ74" s="6"/>
      <c r="YR74" s="6"/>
      <c r="YS74" s="6"/>
      <c r="YT74" s="6"/>
      <c r="YU74" s="6"/>
      <c r="YV74" s="6"/>
      <c r="YW74" s="6"/>
      <c r="YX74" s="6"/>
      <c r="YY74" s="6"/>
      <c r="YZ74" s="6"/>
      <c r="ZA74" s="6"/>
      <c r="ZB74" s="6"/>
      <c r="ZC74" s="6"/>
      <c r="ZD74" s="6"/>
      <c r="ZE74" s="6"/>
      <c r="ZF74" s="6"/>
      <c r="ZG74" s="6"/>
      <c r="ZH74" s="6"/>
      <c r="ZI74" s="6"/>
      <c r="ZJ74" s="6"/>
      <c r="ZK74" s="6"/>
      <c r="ZL74" s="6"/>
      <c r="ZM74" s="6"/>
      <c r="ZN74" s="6"/>
      <c r="ZO74" s="6"/>
      <c r="ZP74" s="6"/>
      <c r="ZQ74" s="6"/>
      <c r="ZR74" s="6"/>
      <c r="ZS74" s="6"/>
      <c r="ZT74" s="6"/>
      <c r="ZU74" s="6"/>
      <c r="ZV74" s="6"/>
      <c r="ZW74" s="6"/>
      <c r="ZX74" s="6"/>
      <c r="ZY74" s="6"/>
      <c r="ZZ74" s="6"/>
      <c r="AAA74" s="6"/>
      <c r="AAB74" s="6"/>
      <c r="AAC74" s="6"/>
      <c r="AAD74" s="6"/>
      <c r="AAE74" s="6"/>
      <c r="AAF74" s="6"/>
      <c r="AAG74" s="6"/>
      <c r="AAH74" s="6"/>
      <c r="AAI74" s="6"/>
      <c r="AAJ74" s="6"/>
      <c r="AAK74" s="6"/>
      <c r="AAL74" s="6"/>
      <c r="AAM74" s="6"/>
      <c r="AAN74" s="6"/>
      <c r="AAO74" s="6"/>
      <c r="AAP74" s="6"/>
      <c r="AAQ74" s="6"/>
      <c r="AAR74" s="6"/>
      <c r="AAS74" s="6"/>
      <c r="AAT74" s="6"/>
      <c r="AAU74" s="6"/>
      <c r="AAV74" s="6"/>
      <c r="AAW74" s="6"/>
      <c r="AAX74" s="6"/>
      <c r="AAY74" s="6"/>
      <c r="AAZ74" s="6"/>
      <c r="ABA74" s="6"/>
      <c r="ABB74" s="6"/>
      <c r="ABC74" s="6"/>
      <c r="ABD74" s="6"/>
      <c r="ABE74" s="6"/>
      <c r="ABF74" s="6"/>
      <c r="ABG74" s="6"/>
      <c r="ABH74" s="6"/>
      <c r="ABI74" s="6"/>
      <c r="ABJ74" s="6"/>
      <c r="ABK74" s="6"/>
      <c r="ABL74" s="6"/>
      <c r="ABM74" s="6"/>
      <c r="ABN74" s="6"/>
      <c r="ABO74" s="6"/>
      <c r="ABP74" s="6"/>
      <c r="ABQ74" s="6"/>
      <c r="ABR74" s="6"/>
      <c r="ABS74" s="6"/>
      <c r="ABT74" s="6"/>
      <c r="ABU74" s="6"/>
      <c r="ABV74" s="6"/>
      <c r="ABW74" s="6"/>
      <c r="ABX74" s="6"/>
      <c r="ABY74" s="6"/>
      <c r="ABZ74" s="6"/>
      <c r="ACA74" s="6"/>
      <c r="ACB74" s="6"/>
      <c r="ACC74" s="6"/>
      <c r="ACD74" s="6"/>
      <c r="ACE74" s="6"/>
      <c r="ACF74" s="6"/>
      <c r="ACG74" s="6"/>
      <c r="ACH74" s="6"/>
      <c r="ACI74" s="6"/>
      <c r="ACJ74" s="6"/>
      <c r="ACK74" s="6"/>
      <c r="ACL74" s="6"/>
      <c r="ACM74" s="6"/>
      <c r="ACN74" s="6"/>
      <c r="ACO74" s="6"/>
      <c r="ACP74" s="6"/>
      <c r="ACQ74" s="6"/>
      <c r="ACR74" s="6"/>
      <c r="ACS74" s="6"/>
      <c r="ACT74" s="6"/>
      <c r="ACU74" s="6"/>
      <c r="ACV74" s="6"/>
      <c r="ACW74" s="6"/>
      <c r="ACX74" s="6"/>
      <c r="ACY74" s="6"/>
      <c r="ACZ74" s="6"/>
      <c r="ADA74" s="6"/>
      <c r="ADB74" s="6"/>
      <c r="ADC74" s="6"/>
      <c r="ADD74" s="6"/>
      <c r="ADE74" s="6"/>
      <c r="ADF74" s="6"/>
      <c r="ADG74" s="6"/>
      <c r="ADH74" s="6"/>
      <c r="ADI74" s="6"/>
      <c r="ADJ74" s="6"/>
      <c r="ADK74" s="6"/>
      <c r="ADL74" s="6"/>
      <c r="ADM74" s="6"/>
      <c r="ADN74" s="6"/>
      <c r="ADO74" s="6"/>
      <c r="ADP74" s="6"/>
      <c r="ADQ74" s="6"/>
      <c r="ADR74" s="6"/>
      <c r="ADS74" s="6"/>
      <c r="ADT74" s="6"/>
      <c r="ADU74" s="6"/>
      <c r="ADV74" s="6"/>
      <c r="ADW74" s="6"/>
      <c r="ADX74" s="6"/>
      <c r="ADY74" s="6"/>
      <c r="ADZ74" s="6"/>
      <c r="AEA74" s="6"/>
      <c r="AEB74" s="6"/>
      <c r="AEC74" s="6"/>
      <c r="AED74" s="6"/>
      <c r="AEE74" s="6"/>
      <c r="AEF74" s="6"/>
      <c r="AEG74" s="6"/>
      <c r="AEH74" s="6"/>
      <c r="AEI74" s="6"/>
      <c r="AEJ74" s="6"/>
      <c r="AEK74" s="6"/>
      <c r="AEL74" s="6"/>
      <c r="AEM74" s="6"/>
      <c r="AEN74" s="6"/>
      <c r="AEO74" s="6"/>
      <c r="AEP74" s="6"/>
      <c r="AEQ74" s="6"/>
      <c r="AER74" s="6"/>
      <c r="AES74" s="6"/>
      <c r="AET74" s="6"/>
      <c r="AEU74" s="6"/>
      <c r="AEV74" s="6"/>
      <c r="AEW74" s="6"/>
      <c r="AEX74" s="6"/>
      <c r="AEY74" s="6"/>
      <c r="AEZ74" s="6"/>
      <c r="AFA74" s="6"/>
      <c r="AFB74" s="6"/>
      <c r="AFC74" s="6"/>
      <c r="AFD74" s="6"/>
      <c r="AFE74" s="6"/>
      <c r="AFF74" s="6"/>
      <c r="AFG74" s="6"/>
      <c r="AFH74" s="6"/>
      <c r="AFI74" s="6"/>
      <c r="AFJ74" s="6"/>
      <c r="AFK74" s="6"/>
      <c r="AFL74" s="6"/>
      <c r="AFM74" s="6"/>
      <c r="AFN74" s="6"/>
      <c r="AFO74" s="6"/>
      <c r="AFP74" s="6"/>
      <c r="AFQ74" s="6"/>
      <c r="AFR74" s="6"/>
      <c r="AFS74" s="6"/>
      <c r="AFT74" s="6"/>
      <c r="AFU74" s="6"/>
      <c r="AFV74" s="6"/>
      <c r="AFW74" s="6"/>
      <c r="AFX74" s="6"/>
      <c r="AFY74" s="6"/>
      <c r="AFZ74" s="6"/>
      <c r="AGA74" s="6"/>
      <c r="AGB74" s="6"/>
      <c r="AGC74" s="6"/>
      <c r="AGD74" s="6"/>
      <c r="AGE74" s="6"/>
      <c r="AGF74" s="6"/>
      <c r="AGG74" s="6"/>
      <c r="AGH74" s="6"/>
      <c r="AGI74" s="6"/>
      <c r="AGJ74" s="6"/>
      <c r="AGK74" s="6"/>
      <c r="AGL74" s="6"/>
      <c r="AGM74" s="6"/>
      <c r="AGN74" s="6"/>
      <c r="AGO74" s="6"/>
      <c r="AGP74" s="6"/>
      <c r="AGQ74" s="6"/>
      <c r="AGR74" s="6"/>
      <c r="AGS74" s="6"/>
      <c r="AGT74" s="6"/>
      <c r="AGU74" s="6"/>
      <c r="AGV74" s="6"/>
      <c r="AGW74" s="6"/>
      <c r="AGX74" s="6"/>
      <c r="AGY74" s="6"/>
      <c r="AGZ74" s="6"/>
      <c r="AHA74" s="6"/>
      <c r="AHB74" s="6"/>
      <c r="AHC74" s="6"/>
      <c r="AHD74" s="6"/>
      <c r="AHE74" s="6"/>
      <c r="AHF74" s="6"/>
      <c r="AHG74" s="6"/>
      <c r="AHH74" s="6"/>
      <c r="AHI74" s="6"/>
      <c r="AHJ74" s="6"/>
      <c r="AHK74" s="6"/>
      <c r="AHL74" s="6"/>
      <c r="AHM74" s="6"/>
      <c r="AHN74" s="6"/>
      <c r="AHO74" s="6"/>
      <c r="AHP74" s="6"/>
      <c r="AHQ74" s="6"/>
      <c r="AHR74" s="6"/>
      <c r="AHS74" s="6"/>
      <c r="AHT74" s="6"/>
      <c r="AHU74" s="6"/>
      <c r="AHV74" s="6"/>
      <c r="AHW74" s="6"/>
      <c r="AHX74" s="6"/>
      <c r="AHY74" s="6"/>
      <c r="AHZ74" s="6"/>
      <c r="AIA74" s="6"/>
      <c r="AIB74" s="6"/>
      <c r="AIC74" s="6"/>
      <c r="AID74" s="6"/>
      <c r="AIE74" s="6"/>
      <c r="AIF74" s="6"/>
      <c r="AIG74" s="6"/>
      <c r="AIH74" s="6"/>
      <c r="AII74" s="6"/>
      <c r="AIJ74" s="6"/>
      <c r="AIK74" s="6"/>
      <c r="AIL74" s="6"/>
      <c r="AIM74" s="6"/>
      <c r="AIN74" s="6"/>
      <c r="AIO74" s="6"/>
      <c r="AIP74" s="6"/>
      <c r="AIQ74" s="6"/>
      <c r="AIR74" s="6"/>
      <c r="AIS74" s="6"/>
      <c r="AIT74" s="6"/>
      <c r="AIU74" s="6"/>
      <c r="AIV74" s="6"/>
      <c r="AIW74" s="6"/>
      <c r="AIX74" s="6"/>
      <c r="AIY74" s="6"/>
      <c r="AIZ74" s="6"/>
      <c r="AJA74" s="6"/>
      <c r="AJB74" s="6"/>
      <c r="AJC74" s="6"/>
      <c r="AJD74" s="6"/>
      <c r="AJE74" s="6"/>
      <c r="AJF74" s="6"/>
      <c r="AJG74" s="6"/>
      <c r="AJH74" s="6"/>
      <c r="AJI74" s="6"/>
      <c r="AJJ74" s="6"/>
      <c r="AJK74" s="6"/>
      <c r="AJL74" s="6"/>
      <c r="AJM74" s="6"/>
      <c r="AJN74" s="6"/>
      <c r="AJO74" s="6"/>
      <c r="AJP74" s="6"/>
      <c r="AJQ74" s="6"/>
      <c r="AJR74" s="6"/>
      <c r="AJS74" s="6"/>
      <c r="AJT74" s="6"/>
      <c r="AJU74" s="6"/>
      <c r="AJV74" s="6"/>
      <c r="AJW74" s="6"/>
      <c r="AJX74" s="6"/>
    </row>
    <row r="75" spans="1:960" s="7" customFormat="1" ht="15.75" thickBot="1" x14ac:dyDescent="0.3">
      <c r="A75" s="183" t="s">
        <v>51</v>
      </c>
      <c r="B75" s="155" t="s">
        <v>131</v>
      </c>
      <c r="C75" s="70">
        <v>2</v>
      </c>
      <c r="D75" s="70">
        <f t="shared" si="55"/>
        <v>50</v>
      </c>
      <c r="E75" s="70">
        <v>30</v>
      </c>
      <c r="F75" s="70">
        <v>20</v>
      </c>
      <c r="G75" s="16"/>
      <c r="H75" s="12"/>
      <c r="I75" s="12"/>
      <c r="J75" s="12"/>
      <c r="K75" s="12"/>
      <c r="L75" s="12"/>
      <c r="M75" s="50"/>
      <c r="N75" s="88"/>
      <c r="O75" s="69"/>
      <c r="P75" s="69"/>
      <c r="Q75" s="69"/>
      <c r="R75" s="69"/>
      <c r="S75" s="69"/>
      <c r="T75" s="89"/>
      <c r="U75" s="16"/>
      <c r="V75" s="12"/>
      <c r="W75" s="12"/>
      <c r="X75" s="12"/>
      <c r="Y75" s="12"/>
      <c r="Z75" s="12"/>
      <c r="AA75" s="50"/>
      <c r="AB75" s="88"/>
      <c r="AC75" s="69"/>
      <c r="AD75" s="69"/>
      <c r="AE75" s="69"/>
      <c r="AF75" s="69"/>
      <c r="AG75" s="69"/>
      <c r="AH75" s="89"/>
      <c r="AI75" s="16"/>
      <c r="AJ75" s="12"/>
      <c r="AK75" s="12"/>
      <c r="AL75" s="12"/>
      <c r="AM75" s="12"/>
      <c r="AN75" s="12"/>
      <c r="AO75" s="50"/>
      <c r="AP75" s="88"/>
      <c r="AQ75" s="69"/>
      <c r="AR75" s="69"/>
      <c r="AS75" s="69"/>
      <c r="AT75" s="69"/>
      <c r="AU75" s="69"/>
      <c r="AV75" s="89"/>
      <c r="AW75" s="16"/>
      <c r="AX75" s="12"/>
      <c r="AY75" s="12"/>
      <c r="AZ75" s="12"/>
      <c r="BA75" s="12"/>
      <c r="BB75" s="12"/>
      <c r="BC75" s="50"/>
      <c r="BD75" s="88"/>
      <c r="BE75" s="69"/>
      <c r="BF75" s="69"/>
      <c r="BG75" s="69"/>
      <c r="BH75" s="69"/>
      <c r="BI75" s="69"/>
      <c r="BJ75" s="89"/>
      <c r="BK75" s="16"/>
      <c r="BL75" s="12"/>
      <c r="BM75" s="12"/>
      <c r="BN75" s="12"/>
      <c r="BO75" s="12"/>
      <c r="BP75" s="12"/>
      <c r="BQ75" s="50"/>
      <c r="BR75" s="88">
        <v>10</v>
      </c>
      <c r="BS75" s="69"/>
      <c r="BT75" s="69"/>
      <c r="BU75" s="69"/>
      <c r="BV75" s="69"/>
      <c r="BW75" s="69">
        <v>15</v>
      </c>
      <c r="BX75" s="89">
        <v>1</v>
      </c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</row>
    <row r="76" spans="1:960" s="7" customFormat="1" ht="15.75" customHeight="1" thickBot="1" x14ac:dyDescent="0.3">
      <c r="A76" s="183" t="s">
        <v>53</v>
      </c>
      <c r="B76" s="155" t="s">
        <v>132</v>
      </c>
      <c r="C76" s="70">
        <f>SUM(M76,T76,AA76,AH76,AO76,AV76,BC76,BJ76,BQ76,BX76)</f>
        <v>3</v>
      </c>
      <c r="D76" s="70">
        <f t="shared" si="55"/>
        <v>75</v>
      </c>
      <c r="E76" s="70">
        <f>SUM(L76,S76,Z76,AG76,AN76,AU76,BB76,BI76,BP76,BW76)</f>
        <v>45</v>
      </c>
      <c r="F76" s="70">
        <f t="shared" si="58"/>
        <v>30</v>
      </c>
      <c r="G76" s="16"/>
      <c r="H76" s="12"/>
      <c r="I76" s="12"/>
      <c r="J76" s="12"/>
      <c r="K76" s="12"/>
      <c r="L76" s="12"/>
      <c r="M76" s="50"/>
      <c r="N76" s="88"/>
      <c r="O76" s="69"/>
      <c r="P76" s="69"/>
      <c r="Q76" s="69"/>
      <c r="R76" s="69"/>
      <c r="S76" s="69"/>
      <c r="T76" s="89"/>
      <c r="U76" s="16"/>
      <c r="V76" s="12"/>
      <c r="W76" s="12"/>
      <c r="X76" s="12"/>
      <c r="Y76" s="12"/>
      <c r="Z76" s="12"/>
      <c r="AA76" s="50"/>
      <c r="AB76" s="88"/>
      <c r="AC76" s="69"/>
      <c r="AD76" s="69"/>
      <c r="AE76" s="69"/>
      <c r="AF76" s="69"/>
      <c r="AG76" s="69"/>
      <c r="AH76" s="89"/>
      <c r="AI76" s="16"/>
      <c r="AJ76" s="12"/>
      <c r="AK76" s="12"/>
      <c r="AL76" s="12"/>
      <c r="AM76" s="12"/>
      <c r="AN76" s="12"/>
      <c r="AO76" s="50"/>
      <c r="AP76" s="88"/>
      <c r="AQ76" s="69"/>
      <c r="AR76" s="69"/>
      <c r="AS76" s="69"/>
      <c r="AT76" s="69"/>
      <c r="AU76" s="69"/>
      <c r="AV76" s="89"/>
      <c r="AW76" s="16"/>
      <c r="AX76" s="12"/>
      <c r="AY76" s="12"/>
      <c r="AZ76" s="12"/>
      <c r="BA76" s="12"/>
      <c r="BB76" s="12"/>
      <c r="BC76" s="50"/>
      <c r="BD76" s="88"/>
      <c r="BE76" s="69"/>
      <c r="BF76" s="69"/>
      <c r="BG76" s="69"/>
      <c r="BH76" s="69"/>
      <c r="BI76" s="69"/>
      <c r="BJ76" s="89"/>
      <c r="BK76" s="16"/>
      <c r="BL76" s="12"/>
      <c r="BM76" s="12"/>
      <c r="BN76" s="12"/>
      <c r="BO76" s="12"/>
      <c r="BP76" s="12"/>
      <c r="BQ76" s="50"/>
      <c r="BR76" s="88"/>
      <c r="BS76" s="69">
        <v>30</v>
      </c>
      <c r="BT76" s="69"/>
      <c r="BU76" s="69"/>
      <c r="BV76" s="69"/>
      <c r="BW76" s="69">
        <v>45</v>
      </c>
      <c r="BX76" s="89">
        <v>3</v>
      </c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6"/>
      <c r="OW76" s="6"/>
      <c r="OX76" s="6"/>
      <c r="OY76" s="6"/>
      <c r="OZ76" s="6"/>
      <c r="PA76" s="6"/>
      <c r="PB76" s="6"/>
      <c r="PC76" s="6"/>
      <c r="PD76" s="6"/>
      <c r="PE76" s="6"/>
      <c r="PF76" s="6"/>
      <c r="PG76" s="6"/>
      <c r="PH76" s="6"/>
      <c r="PI76" s="6"/>
      <c r="PJ76" s="6"/>
      <c r="PK76" s="6"/>
      <c r="PL76" s="6"/>
      <c r="PM76" s="6"/>
      <c r="PN76" s="6"/>
      <c r="PO76" s="6"/>
      <c r="PP76" s="6"/>
      <c r="PQ76" s="6"/>
      <c r="PR76" s="6"/>
      <c r="PS76" s="6"/>
      <c r="PT76" s="6"/>
      <c r="PU76" s="6"/>
      <c r="PV76" s="6"/>
      <c r="PW76" s="6"/>
      <c r="PX76" s="6"/>
      <c r="PY76" s="6"/>
      <c r="PZ76" s="6"/>
      <c r="QA76" s="6"/>
      <c r="QB76" s="6"/>
      <c r="QC76" s="6"/>
      <c r="QD76" s="6"/>
      <c r="QE76" s="6"/>
      <c r="QF76" s="6"/>
      <c r="QG76" s="6"/>
      <c r="QH76" s="6"/>
      <c r="QI76" s="6"/>
      <c r="QJ76" s="6"/>
      <c r="QK76" s="6"/>
      <c r="QL76" s="6"/>
      <c r="QM76" s="6"/>
      <c r="QN76" s="6"/>
      <c r="QO76" s="6"/>
      <c r="QP76" s="6"/>
      <c r="QQ76" s="6"/>
      <c r="QR76" s="6"/>
      <c r="QS76" s="6"/>
      <c r="QT76" s="6"/>
      <c r="QU76" s="6"/>
      <c r="QV76" s="6"/>
      <c r="QW76" s="6"/>
      <c r="QX76" s="6"/>
      <c r="QY76" s="6"/>
      <c r="QZ76" s="6"/>
      <c r="RA76" s="6"/>
      <c r="RB76" s="6"/>
      <c r="RC76" s="6"/>
      <c r="RD76" s="6"/>
      <c r="RE76" s="6"/>
      <c r="RF76" s="6"/>
      <c r="RG76" s="6"/>
      <c r="RH76" s="6"/>
      <c r="RI76" s="6"/>
      <c r="RJ76" s="6"/>
      <c r="RK76" s="6"/>
      <c r="RL76" s="6"/>
      <c r="RM76" s="6"/>
      <c r="RN76" s="6"/>
      <c r="RO76" s="6"/>
      <c r="RP76" s="6"/>
      <c r="RQ76" s="6"/>
      <c r="RR76" s="6"/>
      <c r="RS76" s="6"/>
      <c r="RT76" s="6"/>
      <c r="RU76" s="6"/>
      <c r="RV76" s="6"/>
      <c r="RW76" s="6"/>
      <c r="RX76" s="6"/>
      <c r="RY76" s="6"/>
      <c r="RZ76" s="6"/>
      <c r="SA76" s="6"/>
      <c r="SB76" s="6"/>
      <c r="SC76" s="6"/>
      <c r="SD76" s="6"/>
      <c r="SE76" s="6"/>
      <c r="SF76" s="6"/>
      <c r="SG76" s="6"/>
      <c r="SH76" s="6"/>
      <c r="SI76" s="6"/>
      <c r="SJ76" s="6"/>
      <c r="SK76" s="6"/>
      <c r="SL76" s="6"/>
      <c r="SM76" s="6"/>
      <c r="SN76" s="6"/>
      <c r="SO76" s="6"/>
      <c r="SP76" s="6"/>
      <c r="SQ76" s="6"/>
      <c r="SR76" s="6"/>
      <c r="SS76" s="6"/>
      <c r="ST76" s="6"/>
      <c r="SU76" s="6"/>
      <c r="SV76" s="6"/>
      <c r="SW76" s="6"/>
      <c r="SX76" s="6"/>
      <c r="SY76" s="6"/>
      <c r="SZ76" s="6"/>
      <c r="TA76" s="6"/>
      <c r="TB76" s="6"/>
      <c r="TC76" s="6"/>
      <c r="TD76" s="6"/>
      <c r="TE76" s="6"/>
      <c r="TF76" s="6"/>
      <c r="TG76" s="6"/>
      <c r="TH76" s="6"/>
      <c r="TI76" s="6"/>
      <c r="TJ76" s="6"/>
      <c r="TK76" s="6"/>
      <c r="TL76" s="6"/>
      <c r="TM76" s="6"/>
      <c r="TN76" s="6"/>
      <c r="TO76" s="6"/>
      <c r="TP76" s="6"/>
      <c r="TQ76" s="6"/>
      <c r="TR76" s="6"/>
      <c r="TS76" s="6"/>
      <c r="TT76" s="6"/>
      <c r="TU76" s="6"/>
      <c r="TV76" s="6"/>
      <c r="TW76" s="6"/>
      <c r="TX76" s="6"/>
      <c r="TY76" s="6"/>
      <c r="TZ76" s="6"/>
      <c r="UA76" s="6"/>
      <c r="UB76" s="6"/>
      <c r="UC76" s="6"/>
      <c r="UD76" s="6"/>
      <c r="UE76" s="6"/>
      <c r="UF76" s="6"/>
      <c r="UG76" s="6"/>
      <c r="UH76" s="6"/>
      <c r="UI76" s="6"/>
      <c r="UJ76" s="6"/>
      <c r="UK76" s="6"/>
      <c r="UL76" s="6"/>
      <c r="UM76" s="6"/>
      <c r="UN76" s="6"/>
      <c r="UO76" s="6"/>
      <c r="UP76" s="6"/>
      <c r="UQ76" s="6"/>
      <c r="UR76" s="6"/>
      <c r="US76" s="6"/>
      <c r="UT76" s="6"/>
      <c r="UU76" s="6"/>
      <c r="UV76" s="6"/>
      <c r="UW76" s="6"/>
      <c r="UX76" s="6"/>
      <c r="UY76" s="6"/>
      <c r="UZ76" s="6"/>
      <c r="VA76" s="6"/>
      <c r="VB76" s="6"/>
      <c r="VC76" s="6"/>
      <c r="VD76" s="6"/>
      <c r="VE76" s="6"/>
      <c r="VF76" s="6"/>
      <c r="VG76" s="6"/>
      <c r="VH76" s="6"/>
      <c r="VI76" s="6"/>
      <c r="VJ76" s="6"/>
      <c r="VK76" s="6"/>
      <c r="VL76" s="6"/>
      <c r="VM76" s="6"/>
      <c r="VN76" s="6"/>
      <c r="VO76" s="6"/>
      <c r="VP76" s="6"/>
      <c r="VQ76" s="6"/>
      <c r="VR76" s="6"/>
      <c r="VS76" s="6"/>
      <c r="VT76" s="6"/>
      <c r="VU76" s="6"/>
      <c r="VV76" s="6"/>
      <c r="VW76" s="6"/>
      <c r="VX76" s="6"/>
      <c r="VY76" s="6"/>
      <c r="VZ76" s="6"/>
      <c r="WA76" s="6"/>
      <c r="WB76" s="6"/>
      <c r="WC76" s="6"/>
      <c r="WD76" s="6"/>
      <c r="WE76" s="6"/>
      <c r="WF76" s="6"/>
      <c r="WG76" s="6"/>
      <c r="WH76" s="6"/>
      <c r="WI76" s="6"/>
      <c r="WJ76" s="6"/>
      <c r="WK76" s="6"/>
      <c r="WL76" s="6"/>
      <c r="WM76" s="6"/>
      <c r="WN76" s="6"/>
      <c r="WO76" s="6"/>
      <c r="WP76" s="6"/>
      <c r="WQ76" s="6"/>
      <c r="WR76" s="6"/>
      <c r="WS76" s="6"/>
      <c r="WT76" s="6"/>
      <c r="WU76" s="6"/>
      <c r="WV76" s="6"/>
      <c r="WW76" s="6"/>
      <c r="WX76" s="6"/>
      <c r="WY76" s="6"/>
      <c r="WZ76" s="6"/>
      <c r="XA76" s="6"/>
      <c r="XB76" s="6"/>
      <c r="XC76" s="6"/>
      <c r="XD76" s="6"/>
      <c r="XE76" s="6"/>
      <c r="XF76" s="6"/>
      <c r="XG76" s="6"/>
      <c r="XH76" s="6"/>
      <c r="XI76" s="6"/>
      <c r="XJ76" s="6"/>
      <c r="XK76" s="6"/>
      <c r="XL76" s="6"/>
      <c r="XM76" s="6"/>
      <c r="XN76" s="6"/>
      <c r="XO76" s="6"/>
      <c r="XP76" s="6"/>
      <c r="XQ76" s="6"/>
      <c r="XR76" s="6"/>
      <c r="XS76" s="6"/>
      <c r="XT76" s="6"/>
      <c r="XU76" s="6"/>
      <c r="XV76" s="6"/>
      <c r="XW76" s="6"/>
      <c r="XX76" s="6"/>
      <c r="XY76" s="6"/>
      <c r="XZ76" s="6"/>
      <c r="YA76" s="6"/>
      <c r="YB76" s="6"/>
      <c r="YC76" s="6"/>
      <c r="YD76" s="6"/>
      <c r="YE76" s="6"/>
      <c r="YF76" s="6"/>
      <c r="YG76" s="6"/>
      <c r="YH76" s="6"/>
      <c r="YI76" s="6"/>
      <c r="YJ76" s="6"/>
      <c r="YK76" s="6"/>
      <c r="YL76" s="6"/>
      <c r="YM76" s="6"/>
      <c r="YN76" s="6"/>
      <c r="YO76" s="6"/>
      <c r="YP76" s="6"/>
      <c r="YQ76" s="6"/>
      <c r="YR76" s="6"/>
      <c r="YS76" s="6"/>
      <c r="YT76" s="6"/>
      <c r="YU76" s="6"/>
      <c r="YV76" s="6"/>
      <c r="YW76" s="6"/>
      <c r="YX76" s="6"/>
      <c r="YY76" s="6"/>
      <c r="YZ76" s="6"/>
      <c r="ZA76" s="6"/>
      <c r="ZB76" s="6"/>
      <c r="ZC76" s="6"/>
      <c r="ZD76" s="6"/>
      <c r="ZE76" s="6"/>
      <c r="ZF76" s="6"/>
      <c r="ZG76" s="6"/>
      <c r="ZH76" s="6"/>
      <c r="ZI76" s="6"/>
      <c r="ZJ76" s="6"/>
      <c r="ZK76" s="6"/>
      <c r="ZL76" s="6"/>
      <c r="ZM76" s="6"/>
      <c r="ZN76" s="6"/>
      <c r="ZO76" s="6"/>
      <c r="ZP76" s="6"/>
      <c r="ZQ76" s="6"/>
      <c r="ZR76" s="6"/>
      <c r="ZS76" s="6"/>
      <c r="ZT76" s="6"/>
      <c r="ZU76" s="6"/>
      <c r="ZV76" s="6"/>
      <c r="ZW76" s="6"/>
      <c r="ZX76" s="6"/>
      <c r="ZY76" s="6"/>
      <c r="ZZ76" s="6"/>
      <c r="AAA76" s="6"/>
      <c r="AAB76" s="6"/>
      <c r="AAC76" s="6"/>
      <c r="AAD76" s="6"/>
      <c r="AAE76" s="6"/>
      <c r="AAF76" s="6"/>
      <c r="AAG76" s="6"/>
      <c r="AAH76" s="6"/>
      <c r="AAI76" s="6"/>
      <c r="AAJ76" s="6"/>
      <c r="AAK76" s="6"/>
      <c r="AAL76" s="6"/>
      <c r="AAM76" s="6"/>
      <c r="AAN76" s="6"/>
      <c r="AAO76" s="6"/>
      <c r="AAP76" s="6"/>
      <c r="AAQ76" s="6"/>
      <c r="AAR76" s="6"/>
      <c r="AAS76" s="6"/>
      <c r="AAT76" s="6"/>
      <c r="AAU76" s="6"/>
      <c r="AAV76" s="6"/>
      <c r="AAW76" s="6"/>
      <c r="AAX76" s="6"/>
      <c r="AAY76" s="6"/>
      <c r="AAZ76" s="6"/>
      <c r="ABA76" s="6"/>
      <c r="ABB76" s="6"/>
      <c r="ABC76" s="6"/>
      <c r="ABD76" s="6"/>
      <c r="ABE76" s="6"/>
      <c r="ABF76" s="6"/>
      <c r="ABG76" s="6"/>
      <c r="ABH76" s="6"/>
      <c r="ABI76" s="6"/>
      <c r="ABJ76" s="6"/>
      <c r="ABK76" s="6"/>
      <c r="ABL76" s="6"/>
      <c r="ABM76" s="6"/>
      <c r="ABN76" s="6"/>
      <c r="ABO76" s="6"/>
      <c r="ABP76" s="6"/>
      <c r="ABQ76" s="6"/>
      <c r="ABR76" s="6"/>
      <c r="ABS76" s="6"/>
      <c r="ABT76" s="6"/>
      <c r="ABU76" s="6"/>
      <c r="ABV76" s="6"/>
      <c r="ABW76" s="6"/>
      <c r="ABX76" s="6"/>
      <c r="ABY76" s="6"/>
      <c r="ABZ76" s="6"/>
      <c r="ACA76" s="6"/>
      <c r="ACB76" s="6"/>
      <c r="ACC76" s="6"/>
      <c r="ACD76" s="6"/>
      <c r="ACE76" s="6"/>
      <c r="ACF76" s="6"/>
      <c r="ACG76" s="6"/>
      <c r="ACH76" s="6"/>
      <c r="ACI76" s="6"/>
      <c r="ACJ76" s="6"/>
      <c r="ACK76" s="6"/>
      <c r="ACL76" s="6"/>
      <c r="ACM76" s="6"/>
      <c r="ACN76" s="6"/>
      <c r="ACO76" s="6"/>
      <c r="ACP76" s="6"/>
      <c r="ACQ76" s="6"/>
      <c r="ACR76" s="6"/>
      <c r="ACS76" s="6"/>
      <c r="ACT76" s="6"/>
      <c r="ACU76" s="6"/>
      <c r="ACV76" s="6"/>
      <c r="ACW76" s="6"/>
      <c r="ACX76" s="6"/>
      <c r="ACY76" s="6"/>
      <c r="ACZ76" s="6"/>
      <c r="ADA76" s="6"/>
      <c r="ADB76" s="6"/>
      <c r="ADC76" s="6"/>
      <c r="ADD76" s="6"/>
      <c r="ADE76" s="6"/>
      <c r="ADF76" s="6"/>
      <c r="ADG76" s="6"/>
      <c r="ADH76" s="6"/>
      <c r="ADI76" s="6"/>
      <c r="ADJ76" s="6"/>
      <c r="ADK76" s="6"/>
      <c r="ADL76" s="6"/>
      <c r="ADM76" s="6"/>
      <c r="ADN76" s="6"/>
      <c r="ADO76" s="6"/>
      <c r="ADP76" s="6"/>
      <c r="ADQ76" s="6"/>
      <c r="ADR76" s="6"/>
      <c r="ADS76" s="6"/>
      <c r="ADT76" s="6"/>
      <c r="ADU76" s="6"/>
      <c r="ADV76" s="6"/>
      <c r="ADW76" s="6"/>
      <c r="ADX76" s="6"/>
      <c r="ADY76" s="6"/>
      <c r="ADZ76" s="6"/>
      <c r="AEA76" s="6"/>
      <c r="AEB76" s="6"/>
      <c r="AEC76" s="6"/>
      <c r="AED76" s="6"/>
      <c r="AEE76" s="6"/>
      <c r="AEF76" s="6"/>
      <c r="AEG76" s="6"/>
      <c r="AEH76" s="6"/>
      <c r="AEI76" s="6"/>
      <c r="AEJ76" s="6"/>
      <c r="AEK76" s="6"/>
      <c r="AEL76" s="6"/>
      <c r="AEM76" s="6"/>
      <c r="AEN76" s="6"/>
      <c r="AEO76" s="6"/>
      <c r="AEP76" s="6"/>
      <c r="AEQ76" s="6"/>
      <c r="AER76" s="6"/>
      <c r="AES76" s="6"/>
      <c r="AET76" s="6"/>
      <c r="AEU76" s="6"/>
      <c r="AEV76" s="6"/>
      <c r="AEW76" s="6"/>
      <c r="AEX76" s="6"/>
      <c r="AEY76" s="6"/>
      <c r="AEZ76" s="6"/>
      <c r="AFA76" s="6"/>
      <c r="AFB76" s="6"/>
      <c r="AFC76" s="6"/>
      <c r="AFD76" s="6"/>
      <c r="AFE76" s="6"/>
      <c r="AFF76" s="6"/>
      <c r="AFG76" s="6"/>
      <c r="AFH76" s="6"/>
      <c r="AFI76" s="6"/>
      <c r="AFJ76" s="6"/>
      <c r="AFK76" s="6"/>
      <c r="AFL76" s="6"/>
      <c r="AFM76" s="6"/>
      <c r="AFN76" s="6"/>
      <c r="AFO76" s="6"/>
      <c r="AFP76" s="6"/>
      <c r="AFQ76" s="6"/>
      <c r="AFR76" s="6"/>
      <c r="AFS76" s="6"/>
      <c r="AFT76" s="6"/>
      <c r="AFU76" s="6"/>
      <c r="AFV76" s="6"/>
      <c r="AFW76" s="6"/>
      <c r="AFX76" s="6"/>
      <c r="AFY76" s="6"/>
      <c r="AFZ76" s="6"/>
      <c r="AGA76" s="6"/>
      <c r="AGB76" s="6"/>
      <c r="AGC76" s="6"/>
      <c r="AGD76" s="6"/>
      <c r="AGE76" s="6"/>
      <c r="AGF76" s="6"/>
      <c r="AGG76" s="6"/>
      <c r="AGH76" s="6"/>
      <c r="AGI76" s="6"/>
      <c r="AGJ76" s="6"/>
      <c r="AGK76" s="6"/>
      <c r="AGL76" s="6"/>
      <c r="AGM76" s="6"/>
      <c r="AGN76" s="6"/>
      <c r="AGO76" s="6"/>
      <c r="AGP76" s="6"/>
      <c r="AGQ76" s="6"/>
      <c r="AGR76" s="6"/>
      <c r="AGS76" s="6"/>
      <c r="AGT76" s="6"/>
      <c r="AGU76" s="6"/>
      <c r="AGV76" s="6"/>
      <c r="AGW76" s="6"/>
      <c r="AGX76" s="6"/>
      <c r="AGY76" s="6"/>
      <c r="AGZ76" s="6"/>
      <c r="AHA76" s="6"/>
      <c r="AHB76" s="6"/>
      <c r="AHC76" s="6"/>
      <c r="AHD76" s="6"/>
      <c r="AHE76" s="6"/>
      <c r="AHF76" s="6"/>
      <c r="AHG76" s="6"/>
      <c r="AHH76" s="6"/>
      <c r="AHI76" s="6"/>
      <c r="AHJ76" s="6"/>
      <c r="AHK76" s="6"/>
      <c r="AHL76" s="6"/>
      <c r="AHM76" s="6"/>
      <c r="AHN76" s="6"/>
      <c r="AHO76" s="6"/>
      <c r="AHP76" s="6"/>
      <c r="AHQ76" s="6"/>
      <c r="AHR76" s="6"/>
      <c r="AHS76" s="6"/>
      <c r="AHT76" s="6"/>
      <c r="AHU76" s="6"/>
      <c r="AHV76" s="6"/>
      <c r="AHW76" s="6"/>
      <c r="AHX76" s="6"/>
      <c r="AHY76" s="6"/>
      <c r="AHZ76" s="6"/>
      <c r="AIA76" s="6"/>
      <c r="AIB76" s="6"/>
      <c r="AIC76" s="6"/>
      <c r="AID76" s="6"/>
      <c r="AIE76" s="6"/>
      <c r="AIF76" s="6"/>
      <c r="AIG76" s="6"/>
      <c r="AIH76" s="6"/>
      <c r="AII76" s="6"/>
      <c r="AIJ76" s="6"/>
      <c r="AIK76" s="6"/>
      <c r="AIL76" s="6"/>
      <c r="AIM76" s="6"/>
      <c r="AIN76" s="6"/>
      <c r="AIO76" s="6"/>
      <c r="AIP76" s="6"/>
      <c r="AIQ76" s="6"/>
      <c r="AIR76" s="6"/>
      <c r="AIS76" s="6"/>
      <c r="AIT76" s="6"/>
      <c r="AIU76" s="6"/>
      <c r="AIV76" s="6"/>
      <c r="AIW76" s="6"/>
      <c r="AIX76" s="6"/>
      <c r="AIY76" s="6"/>
      <c r="AIZ76" s="6"/>
      <c r="AJA76" s="6"/>
      <c r="AJB76" s="6"/>
      <c r="AJC76" s="6"/>
      <c r="AJD76" s="6"/>
      <c r="AJE76" s="6"/>
      <c r="AJF76" s="6"/>
      <c r="AJG76" s="6"/>
      <c r="AJH76" s="6"/>
      <c r="AJI76" s="6"/>
      <c r="AJJ76" s="6"/>
      <c r="AJK76" s="6"/>
      <c r="AJL76" s="6"/>
      <c r="AJM76" s="6"/>
      <c r="AJN76" s="6"/>
      <c r="AJO76" s="6"/>
      <c r="AJP76" s="6"/>
      <c r="AJQ76" s="6"/>
      <c r="AJR76" s="6"/>
      <c r="AJS76" s="6"/>
      <c r="AJT76" s="6"/>
      <c r="AJU76" s="6"/>
      <c r="AJV76" s="6"/>
      <c r="AJW76" s="6"/>
      <c r="AJX76" s="6"/>
    </row>
    <row r="77" spans="1:960" s="7" customFormat="1" ht="15.75" thickBot="1" x14ac:dyDescent="0.3">
      <c r="A77" s="183" t="s">
        <v>55</v>
      </c>
      <c r="B77" s="155" t="s">
        <v>133</v>
      </c>
      <c r="C77" s="70">
        <v>3</v>
      </c>
      <c r="D77" s="70">
        <f t="shared" si="55"/>
        <v>75</v>
      </c>
      <c r="E77" s="70">
        <v>45</v>
      </c>
      <c r="F77" s="70">
        <v>30</v>
      </c>
      <c r="G77" s="16"/>
      <c r="H77" s="12"/>
      <c r="I77" s="12"/>
      <c r="J77" s="12"/>
      <c r="K77" s="12"/>
      <c r="L77" s="12"/>
      <c r="M77" s="50"/>
      <c r="N77" s="88"/>
      <c r="O77" s="69"/>
      <c r="P77" s="69"/>
      <c r="Q77" s="69"/>
      <c r="R77" s="69"/>
      <c r="S77" s="69"/>
      <c r="T77" s="89"/>
      <c r="U77" s="16"/>
      <c r="V77" s="12"/>
      <c r="W77" s="12"/>
      <c r="X77" s="12"/>
      <c r="Y77" s="12"/>
      <c r="Z77" s="12"/>
      <c r="AA77" s="50"/>
      <c r="AB77" s="88"/>
      <c r="AC77" s="69"/>
      <c r="AD77" s="69"/>
      <c r="AE77" s="69"/>
      <c r="AF77" s="69"/>
      <c r="AG77" s="69"/>
      <c r="AH77" s="89"/>
      <c r="AI77" s="16"/>
      <c r="AJ77" s="12"/>
      <c r="AK77" s="12"/>
      <c r="AL77" s="12"/>
      <c r="AM77" s="12"/>
      <c r="AN77" s="12"/>
      <c r="AO77" s="50"/>
      <c r="AP77" s="88"/>
      <c r="AQ77" s="69"/>
      <c r="AR77" s="69"/>
      <c r="AS77" s="69"/>
      <c r="AT77" s="69"/>
      <c r="AU77" s="69"/>
      <c r="AV77" s="89"/>
      <c r="AW77" s="16"/>
      <c r="AX77" s="12"/>
      <c r="AY77" s="12"/>
      <c r="AZ77" s="12"/>
      <c r="BA77" s="12"/>
      <c r="BB77" s="12"/>
      <c r="BC77" s="50"/>
      <c r="BD77" s="88"/>
      <c r="BE77" s="69"/>
      <c r="BF77" s="69"/>
      <c r="BG77" s="69"/>
      <c r="BH77" s="69"/>
      <c r="BI77" s="69"/>
      <c r="BJ77" s="89"/>
      <c r="BK77" s="16"/>
      <c r="BL77" s="12">
        <v>20</v>
      </c>
      <c r="BM77" s="12"/>
      <c r="BN77" s="12"/>
      <c r="BO77" s="12"/>
      <c r="BP77" s="12">
        <v>30</v>
      </c>
      <c r="BQ77" s="50">
        <v>2</v>
      </c>
      <c r="BR77" s="88"/>
      <c r="BS77" s="69"/>
      <c r="BT77" s="69"/>
      <c r="BU77" s="69"/>
      <c r="BV77" s="69"/>
      <c r="BW77" s="69"/>
      <c r="BX77" s="89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6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6"/>
      <c r="ADB77" s="6"/>
      <c r="ADC77" s="6"/>
      <c r="ADD77" s="6"/>
      <c r="ADE77" s="6"/>
      <c r="ADF77" s="6"/>
      <c r="ADG77" s="6"/>
      <c r="ADH77" s="6"/>
      <c r="ADI77" s="6"/>
      <c r="ADJ77" s="6"/>
      <c r="ADK77" s="6"/>
      <c r="ADL77" s="6"/>
      <c r="ADM77" s="6"/>
      <c r="ADN77" s="6"/>
      <c r="ADO77" s="6"/>
      <c r="ADP77" s="6"/>
      <c r="ADQ77" s="6"/>
      <c r="ADR77" s="6"/>
      <c r="ADS77" s="6"/>
      <c r="ADT77" s="6"/>
      <c r="ADU77" s="6"/>
      <c r="ADV77" s="6"/>
      <c r="ADW77" s="6"/>
      <c r="ADX77" s="6"/>
      <c r="ADY77" s="6"/>
      <c r="ADZ77" s="6"/>
      <c r="AEA77" s="6"/>
      <c r="AEB77" s="6"/>
      <c r="AEC77" s="6"/>
      <c r="AED77" s="6"/>
      <c r="AEE77" s="6"/>
      <c r="AEF77" s="6"/>
      <c r="AEG77" s="6"/>
      <c r="AEH77" s="6"/>
      <c r="AEI77" s="6"/>
      <c r="AEJ77" s="6"/>
      <c r="AEK77" s="6"/>
      <c r="AEL77" s="6"/>
      <c r="AEM77" s="6"/>
      <c r="AEN77" s="6"/>
      <c r="AEO77" s="6"/>
      <c r="AEP77" s="6"/>
      <c r="AEQ77" s="6"/>
      <c r="AER77" s="6"/>
      <c r="AES77" s="6"/>
      <c r="AET77" s="6"/>
      <c r="AEU77" s="6"/>
      <c r="AEV77" s="6"/>
      <c r="AEW77" s="6"/>
      <c r="AEX77" s="6"/>
      <c r="AEY77" s="6"/>
      <c r="AEZ77" s="6"/>
      <c r="AFA77" s="6"/>
      <c r="AFB77" s="6"/>
      <c r="AFC77" s="6"/>
      <c r="AFD77" s="6"/>
      <c r="AFE77" s="6"/>
      <c r="AFF77" s="6"/>
      <c r="AFG77" s="6"/>
      <c r="AFH77" s="6"/>
      <c r="AFI77" s="6"/>
      <c r="AFJ77" s="6"/>
      <c r="AFK77" s="6"/>
      <c r="AFL77" s="6"/>
      <c r="AFM77" s="6"/>
      <c r="AFN77" s="6"/>
      <c r="AFO77" s="6"/>
      <c r="AFP77" s="6"/>
      <c r="AFQ77" s="6"/>
      <c r="AFR77" s="6"/>
      <c r="AFS77" s="6"/>
      <c r="AFT77" s="6"/>
      <c r="AFU77" s="6"/>
      <c r="AFV77" s="6"/>
      <c r="AFW77" s="6"/>
      <c r="AFX77" s="6"/>
      <c r="AFY77" s="6"/>
      <c r="AFZ77" s="6"/>
      <c r="AGA77" s="6"/>
      <c r="AGB77" s="6"/>
      <c r="AGC77" s="6"/>
      <c r="AGD77" s="6"/>
      <c r="AGE77" s="6"/>
      <c r="AGF77" s="6"/>
      <c r="AGG77" s="6"/>
      <c r="AGH77" s="6"/>
      <c r="AGI77" s="6"/>
      <c r="AGJ77" s="6"/>
      <c r="AGK77" s="6"/>
      <c r="AGL77" s="6"/>
      <c r="AGM77" s="6"/>
      <c r="AGN77" s="6"/>
      <c r="AGO77" s="6"/>
      <c r="AGP77" s="6"/>
      <c r="AGQ77" s="6"/>
      <c r="AGR77" s="6"/>
      <c r="AGS77" s="6"/>
      <c r="AGT77" s="6"/>
      <c r="AGU77" s="6"/>
      <c r="AGV77" s="6"/>
      <c r="AGW77" s="6"/>
      <c r="AGX77" s="6"/>
      <c r="AGY77" s="6"/>
      <c r="AGZ77" s="6"/>
      <c r="AHA77" s="6"/>
      <c r="AHB77" s="6"/>
      <c r="AHC77" s="6"/>
      <c r="AHD77" s="6"/>
      <c r="AHE77" s="6"/>
      <c r="AHF77" s="6"/>
      <c r="AHG77" s="6"/>
      <c r="AHH77" s="6"/>
      <c r="AHI77" s="6"/>
      <c r="AHJ77" s="6"/>
      <c r="AHK77" s="6"/>
      <c r="AHL77" s="6"/>
      <c r="AHM77" s="6"/>
      <c r="AHN77" s="6"/>
      <c r="AHO77" s="6"/>
      <c r="AHP77" s="6"/>
      <c r="AHQ77" s="6"/>
      <c r="AHR77" s="6"/>
      <c r="AHS77" s="6"/>
      <c r="AHT77" s="6"/>
      <c r="AHU77" s="6"/>
      <c r="AHV77" s="6"/>
      <c r="AHW77" s="6"/>
      <c r="AHX77" s="6"/>
      <c r="AHY77" s="6"/>
      <c r="AHZ77" s="6"/>
      <c r="AIA77" s="6"/>
      <c r="AIB77" s="6"/>
      <c r="AIC77" s="6"/>
      <c r="AID77" s="6"/>
      <c r="AIE77" s="6"/>
      <c r="AIF77" s="6"/>
      <c r="AIG77" s="6"/>
      <c r="AIH77" s="6"/>
      <c r="AII77" s="6"/>
      <c r="AIJ77" s="6"/>
      <c r="AIK77" s="6"/>
      <c r="AIL77" s="6"/>
      <c r="AIM77" s="6"/>
      <c r="AIN77" s="6"/>
      <c r="AIO77" s="6"/>
      <c r="AIP77" s="6"/>
      <c r="AIQ77" s="6"/>
      <c r="AIR77" s="6"/>
      <c r="AIS77" s="6"/>
      <c r="AIT77" s="6"/>
      <c r="AIU77" s="6"/>
      <c r="AIV77" s="6"/>
      <c r="AIW77" s="6"/>
      <c r="AIX77" s="6"/>
      <c r="AIY77" s="6"/>
      <c r="AIZ77" s="6"/>
      <c r="AJA77" s="6"/>
      <c r="AJB77" s="6"/>
      <c r="AJC77" s="6"/>
      <c r="AJD77" s="6"/>
      <c r="AJE77" s="6"/>
      <c r="AJF77" s="6"/>
      <c r="AJG77" s="6"/>
      <c r="AJH77" s="6"/>
      <c r="AJI77" s="6"/>
      <c r="AJJ77" s="6"/>
      <c r="AJK77" s="6"/>
      <c r="AJL77" s="6"/>
      <c r="AJM77" s="6"/>
      <c r="AJN77" s="6"/>
      <c r="AJO77" s="6"/>
      <c r="AJP77" s="6"/>
      <c r="AJQ77" s="6"/>
      <c r="AJR77" s="6"/>
      <c r="AJS77" s="6"/>
      <c r="AJT77" s="6"/>
      <c r="AJU77" s="6"/>
      <c r="AJV77" s="6"/>
      <c r="AJW77" s="6"/>
      <c r="AJX77" s="6"/>
    </row>
    <row r="78" spans="1:960" s="7" customFormat="1" ht="15.75" thickBot="1" x14ac:dyDescent="0.3">
      <c r="A78" s="183" t="s">
        <v>57</v>
      </c>
      <c r="B78" s="155" t="s">
        <v>219</v>
      </c>
      <c r="C78" s="70">
        <f>SUM(M78,T78,AA78,AH78,AO78,AV78,BC78,BJ78,BQ78,BX78)</f>
        <v>3</v>
      </c>
      <c r="D78" s="70">
        <f t="shared" si="55"/>
        <v>75</v>
      </c>
      <c r="E78" s="70">
        <f>SUM(L78,S78,Z78,AG78,AN78,AU78,BB78,BI78,BP78,BW78)</f>
        <v>45</v>
      </c>
      <c r="F78" s="70">
        <f t="shared" si="58"/>
        <v>30</v>
      </c>
      <c r="G78" s="16"/>
      <c r="H78" s="12"/>
      <c r="I78" s="12"/>
      <c r="J78" s="12"/>
      <c r="K78" s="12"/>
      <c r="L78" s="12"/>
      <c r="M78" s="50"/>
      <c r="N78" s="88"/>
      <c r="O78" s="69"/>
      <c r="P78" s="69"/>
      <c r="Q78" s="69"/>
      <c r="R78" s="69"/>
      <c r="S78" s="69"/>
      <c r="T78" s="89"/>
      <c r="U78" s="16"/>
      <c r="V78" s="12"/>
      <c r="W78" s="12"/>
      <c r="X78" s="12"/>
      <c r="Y78" s="12"/>
      <c r="Z78" s="12"/>
      <c r="AA78" s="50"/>
      <c r="AB78" s="88"/>
      <c r="AC78" s="69"/>
      <c r="AD78" s="69"/>
      <c r="AE78" s="69"/>
      <c r="AF78" s="69"/>
      <c r="AG78" s="69"/>
      <c r="AH78" s="89"/>
      <c r="AI78" s="16"/>
      <c r="AJ78" s="12"/>
      <c r="AK78" s="12"/>
      <c r="AL78" s="12"/>
      <c r="AM78" s="12"/>
      <c r="AN78" s="12"/>
      <c r="AO78" s="50"/>
      <c r="AP78" s="88"/>
      <c r="AQ78" s="69"/>
      <c r="AR78" s="69"/>
      <c r="AS78" s="69"/>
      <c r="AT78" s="69"/>
      <c r="AU78" s="69"/>
      <c r="AV78" s="89"/>
      <c r="AW78" s="16"/>
      <c r="AX78" s="12"/>
      <c r="AY78" s="12"/>
      <c r="AZ78" s="12"/>
      <c r="BA78" s="12"/>
      <c r="BB78" s="12"/>
      <c r="BC78" s="50"/>
      <c r="BD78" s="88"/>
      <c r="BE78" s="69"/>
      <c r="BF78" s="69"/>
      <c r="BG78" s="69"/>
      <c r="BH78" s="69"/>
      <c r="BI78" s="69"/>
      <c r="BJ78" s="89"/>
      <c r="BK78" s="16">
        <v>15</v>
      </c>
      <c r="BL78" s="12">
        <v>15</v>
      </c>
      <c r="BM78" s="12"/>
      <c r="BN78" s="12"/>
      <c r="BO78" s="12"/>
      <c r="BP78" s="12">
        <v>45</v>
      </c>
      <c r="BQ78" s="50">
        <v>3</v>
      </c>
      <c r="BR78" s="88"/>
      <c r="BS78" s="69"/>
      <c r="BT78" s="69"/>
      <c r="BU78" s="69"/>
      <c r="BV78" s="69"/>
      <c r="BW78" s="69"/>
      <c r="BX78" s="89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6"/>
      <c r="OW78" s="6"/>
      <c r="OX78" s="6"/>
      <c r="OY78" s="6"/>
      <c r="OZ78" s="6"/>
      <c r="PA78" s="6"/>
      <c r="PB78" s="6"/>
      <c r="PC78" s="6"/>
      <c r="PD78" s="6"/>
      <c r="PE78" s="6"/>
      <c r="PF78" s="6"/>
      <c r="PG78" s="6"/>
      <c r="PH78" s="6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6"/>
      <c r="TD78" s="6"/>
      <c r="TE78" s="6"/>
      <c r="TF78" s="6"/>
      <c r="TG78" s="6"/>
      <c r="TH78" s="6"/>
      <c r="TI78" s="6"/>
      <c r="TJ78" s="6"/>
      <c r="TK78" s="6"/>
      <c r="TL78" s="6"/>
      <c r="TM78" s="6"/>
      <c r="TN78" s="6"/>
      <c r="TO78" s="6"/>
      <c r="TP78" s="6"/>
      <c r="TQ78" s="6"/>
      <c r="TR78" s="6"/>
      <c r="TS78" s="6"/>
      <c r="TT78" s="6"/>
      <c r="TU78" s="6"/>
      <c r="TV78" s="6"/>
      <c r="TW78" s="6"/>
      <c r="TX78" s="6"/>
      <c r="TY78" s="6"/>
      <c r="TZ78" s="6"/>
      <c r="UA78" s="6"/>
      <c r="UB78" s="6"/>
      <c r="UC78" s="6"/>
      <c r="UD78" s="6"/>
      <c r="UE78" s="6"/>
      <c r="UF78" s="6"/>
      <c r="UG78" s="6"/>
      <c r="UH78" s="6"/>
      <c r="UI78" s="6"/>
      <c r="UJ78" s="6"/>
      <c r="UK78" s="6"/>
      <c r="UL78" s="6"/>
      <c r="UM78" s="6"/>
      <c r="UN78" s="6"/>
      <c r="UO78" s="6"/>
      <c r="UP78" s="6"/>
      <c r="UQ78" s="6"/>
      <c r="UR78" s="6"/>
      <c r="US78" s="6"/>
      <c r="UT78" s="6"/>
      <c r="UU78" s="6"/>
      <c r="UV78" s="6"/>
      <c r="UW78" s="6"/>
      <c r="UX78" s="6"/>
      <c r="UY78" s="6"/>
      <c r="UZ78" s="6"/>
      <c r="VA78" s="6"/>
      <c r="VB78" s="6"/>
      <c r="VC78" s="6"/>
      <c r="VD78" s="6"/>
      <c r="VE78" s="6"/>
      <c r="VF78" s="6"/>
      <c r="VG78" s="6"/>
      <c r="VH78" s="6"/>
      <c r="VI78" s="6"/>
      <c r="VJ78" s="6"/>
      <c r="VK78" s="6"/>
      <c r="VL78" s="6"/>
      <c r="VM78" s="6"/>
      <c r="VN78" s="6"/>
      <c r="VO78" s="6"/>
      <c r="VP78" s="6"/>
      <c r="VQ78" s="6"/>
      <c r="VR78" s="6"/>
      <c r="VS78" s="6"/>
      <c r="VT78" s="6"/>
      <c r="VU78" s="6"/>
      <c r="VV78" s="6"/>
      <c r="VW78" s="6"/>
      <c r="VX78" s="6"/>
      <c r="VY78" s="6"/>
      <c r="VZ78" s="6"/>
      <c r="WA78" s="6"/>
      <c r="WB78" s="6"/>
      <c r="WC78" s="6"/>
      <c r="WD78" s="6"/>
      <c r="WE78" s="6"/>
      <c r="WF78" s="6"/>
      <c r="WG78" s="6"/>
      <c r="WH78" s="6"/>
      <c r="WI78" s="6"/>
      <c r="WJ78" s="6"/>
      <c r="WK78" s="6"/>
      <c r="WL78" s="6"/>
      <c r="WM78" s="6"/>
      <c r="WN78" s="6"/>
      <c r="WO78" s="6"/>
      <c r="WP78" s="6"/>
      <c r="WQ78" s="6"/>
      <c r="WR78" s="6"/>
      <c r="WS78" s="6"/>
      <c r="WT78" s="6"/>
      <c r="WU78" s="6"/>
      <c r="WV78" s="6"/>
      <c r="WW78" s="6"/>
      <c r="WX78" s="6"/>
      <c r="WY78" s="6"/>
      <c r="WZ78" s="6"/>
      <c r="XA78" s="6"/>
      <c r="XB78" s="6"/>
      <c r="XC78" s="6"/>
      <c r="XD78" s="6"/>
      <c r="XE78" s="6"/>
      <c r="XF78" s="6"/>
      <c r="XG78" s="6"/>
      <c r="XH78" s="6"/>
      <c r="XI78" s="6"/>
      <c r="XJ78" s="6"/>
      <c r="XK78" s="6"/>
      <c r="XL78" s="6"/>
      <c r="XM78" s="6"/>
      <c r="XN78" s="6"/>
      <c r="XO78" s="6"/>
      <c r="XP78" s="6"/>
      <c r="XQ78" s="6"/>
      <c r="XR78" s="6"/>
      <c r="XS78" s="6"/>
      <c r="XT78" s="6"/>
      <c r="XU78" s="6"/>
      <c r="XV78" s="6"/>
      <c r="XW78" s="6"/>
      <c r="XX78" s="6"/>
      <c r="XY78" s="6"/>
      <c r="XZ78" s="6"/>
      <c r="YA78" s="6"/>
      <c r="YB78" s="6"/>
      <c r="YC78" s="6"/>
      <c r="YD78" s="6"/>
      <c r="YE78" s="6"/>
      <c r="YF78" s="6"/>
      <c r="YG78" s="6"/>
      <c r="YH78" s="6"/>
      <c r="YI78" s="6"/>
      <c r="YJ78" s="6"/>
      <c r="YK78" s="6"/>
      <c r="YL78" s="6"/>
      <c r="YM78" s="6"/>
      <c r="YN78" s="6"/>
      <c r="YO78" s="6"/>
      <c r="YP78" s="6"/>
      <c r="YQ78" s="6"/>
      <c r="YR78" s="6"/>
      <c r="YS78" s="6"/>
      <c r="YT78" s="6"/>
      <c r="YU78" s="6"/>
      <c r="YV78" s="6"/>
      <c r="YW78" s="6"/>
      <c r="YX78" s="6"/>
      <c r="YY78" s="6"/>
      <c r="YZ78" s="6"/>
      <c r="ZA78" s="6"/>
      <c r="ZB78" s="6"/>
      <c r="ZC78" s="6"/>
      <c r="ZD78" s="6"/>
      <c r="ZE78" s="6"/>
      <c r="ZF78" s="6"/>
      <c r="ZG78" s="6"/>
      <c r="ZH78" s="6"/>
      <c r="ZI78" s="6"/>
      <c r="ZJ78" s="6"/>
      <c r="ZK78" s="6"/>
      <c r="ZL78" s="6"/>
      <c r="ZM78" s="6"/>
      <c r="ZN78" s="6"/>
      <c r="ZO78" s="6"/>
      <c r="ZP78" s="6"/>
      <c r="ZQ78" s="6"/>
      <c r="ZR78" s="6"/>
      <c r="ZS78" s="6"/>
      <c r="ZT78" s="6"/>
      <c r="ZU78" s="6"/>
      <c r="ZV78" s="6"/>
      <c r="ZW78" s="6"/>
      <c r="ZX78" s="6"/>
      <c r="ZY78" s="6"/>
      <c r="ZZ78" s="6"/>
      <c r="AAA78" s="6"/>
      <c r="AAB78" s="6"/>
      <c r="AAC78" s="6"/>
      <c r="AAD78" s="6"/>
      <c r="AAE78" s="6"/>
      <c r="AAF78" s="6"/>
      <c r="AAG78" s="6"/>
      <c r="AAH78" s="6"/>
      <c r="AAI78" s="6"/>
      <c r="AAJ78" s="6"/>
      <c r="AAK78" s="6"/>
      <c r="AAL78" s="6"/>
      <c r="AAM78" s="6"/>
      <c r="AAN78" s="6"/>
      <c r="AAO78" s="6"/>
      <c r="AAP78" s="6"/>
      <c r="AAQ78" s="6"/>
      <c r="AAR78" s="6"/>
      <c r="AAS78" s="6"/>
      <c r="AAT78" s="6"/>
      <c r="AAU78" s="6"/>
      <c r="AAV78" s="6"/>
      <c r="AAW78" s="6"/>
      <c r="AAX78" s="6"/>
      <c r="AAY78" s="6"/>
      <c r="AAZ78" s="6"/>
      <c r="ABA78" s="6"/>
      <c r="ABB78" s="6"/>
      <c r="ABC78" s="6"/>
      <c r="ABD78" s="6"/>
      <c r="ABE78" s="6"/>
      <c r="ABF78" s="6"/>
      <c r="ABG78" s="6"/>
      <c r="ABH78" s="6"/>
      <c r="ABI78" s="6"/>
      <c r="ABJ78" s="6"/>
      <c r="ABK78" s="6"/>
      <c r="ABL78" s="6"/>
      <c r="ABM78" s="6"/>
      <c r="ABN78" s="6"/>
      <c r="ABO78" s="6"/>
      <c r="ABP78" s="6"/>
      <c r="ABQ78" s="6"/>
      <c r="ABR78" s="6"/>
      <c r="ABS78" s="6"/>
      <c r="ABT78" s="6"/>
      <c r="ABU78" s="6"/>
      <c r="ABV78" s="6"/>
      <c r="ABW78" s="6"/>
      <c r="ABX78" s="6"/>
      <c r="ABY78" s="6"/>
      <c r="ABZ78" s="6"/>
      <c r="ACA78" s="6"/>
      <c r="ACB78" s="6"/>
      <c r="ACC78" s="6"/>
      <c r="ACD78" s="6"/>
      <c r="ACE78" s="6"/>
      <c r="ACF78" s="6"/>
      <c r="ACG78" s="6"/>
      <c r="ACH78" s="6"/>
      <c r="ACI78" s="6"/>
      <c r="ACJ78" s="6"/>
      <c r="ACK78" s="6"/>
      <c r="ACL78" s="6"/>
      <c r="ACM78" s="6"/>
      <c r="ACN78" s="6"/>
      <c r="ACO78" s="6"/>
      <c r="ACP78" s="6"/>
      <c r="ACQ78" s="6"/>
      <c r="ACR78" s="6"/>
      <c r="ACS78" s="6"/>
      <c r="ACT78" s="6"/>
      <c r="ACU78" s="6"/>
      <c r="ACV78" s="6"/>
      <c r="ACW78" s="6"/>
      <c r="ACX78" s="6"/>
      <c r="ACY78" s="6"/>
      <c r="ACZ78" s="6"/>
      <c r="ADA78" s="6"/>
      <c r="ADB78" s="6"/>
      <c r="ADC78" s="6"/>
      <c r="ADD78" s="6"/>
      <c r="ADE78" s="6"/>
      <c r="ADF78" s="6"/>
      <c r="ADG78" s="6"/>
      <c r="ADH78" s="6"/>
      <c r="ADI78" s="6"/>
      <c r="ADJ78" s="6"/>
      <c r="ADK78" s="6"/>
      <c r="ADL78" s="6"/>
      <c r="ADM78" s="6"/>
      <c r="ADN78" s="6"/>
      <c r="ADO78" s="6"/>
      <c r="ADP78" s="6"/>
      <c r="ADQ78" s="6"/>
      <c r="ADR78" s="6"/>
      <c r="ADS78" s="6"/>
      <c r="ADT78" s="6"/>
      <c r="ADU78" s="6"/>
      <c r="ADV78" s="6"/>
      <c r="ADW78" s="6"/>
      <c r="ADX78" s="6"/>
      <c r="ADY78" s="6"/>
      <c r="ADZ78" s="6"/>
      <c r="AEA78" s="6"/>
      <c r="AEB78" s="6"/>
      <c r="AEC78" s="6"/>
      <c r="AED78" s="6"/>
      <c r="AEE78" s="6"/>
      <c r="AEF78" s="6"/>
      <c r="AEG78" s="6"/>
      <c r="AEH78" s="6"/>
      <c r="AEI78" s="6"/>
      <c r="AEJ78" s="6"/>
      <c r="AEK78" s="6"/>
      <c r="AEL78" s="6"/>
      <c r="AEM78" s="6"/>
      <c r="AEN78" s="6"/>
      <c r="AEO78" s="6"/>
      <c r="AEP78" s="6"/>
      <c r="AEQ78" s="6"/>
      <c r="AER78" s="6"/>
      <c r="AES78" s="6"/>
      <c r="AET78" s="6"/>
      <c r="AEU78" s="6"/>
      <c r="AEV78" s="6"/>
      <c r="AEW78" s="6"/>
      <c r="AEX78" s="6"/>
      <c r="AEY78" s="6"/>
      <c r="AEZ78" s="6"/>
      <c r="AFA78" s="6"/>
      <c r="AFB78" s="6"/>
      <c r="AFC78" s="6"/>
      <c r="AFD78" s="6"/>
      <c r="AFE78" s="6"/>
      <c r="AFF78" s="6"/>
      <c r="AFG78" s="6"/>
      <c r="AFH78" s="6"/>
      <c r="AFI78" s="6"/>
      <c r="AFJ78" s="6"/>
      <c r="AFK78" s="6"/>
      <c r="AFL78" s="6"/>
      <c r="AFM78" s="6"/>
      <c r="AFN78" s="6"/>
      <c r="AFO78" s="6"/>
      <c r="AFP78" s="6"/>
      <c r="AFQ78" s="6"/>
      <c r="AFR78" s="6"/>
      <c r="AFS78" s="6"/>
      <c r="AFT78" s="6"/>
      <c r="AFU78" s="6"/>
      <c r="AFV78" s="6"/>
      <c r="AFW78" s="6"/>
      <c r="AFX78" s="6"/>
      <c r="AFY78" s="6"/>
      <c r="AFZ78" s="6"/>
      <c r="AGA78" s="6"/>
      <c r="AGB78" s="6"/>
      <c r="AGC78" s="6"/>
      <c r="AGD78" s="6"/>
      <c r="AGE78" s="6"/>
      <c r="AGF78" s="6"/>
      <c r="AGG78" s="6"/>
      <c r="AGH78" s="6"/>
      <c r="AGI78" s="6"/>
      <c r="AGJ78" s="6"/>
      <c r="AGK78" s="6"/>
      <c r="AGL78" s="6"/>
      <c r="AGM78" s="6"/>
      <c r="AGN78" s="6"/>
      <c r="AGO78" s="6"/>
      <c r="AGP78" s="6"/>
      <c r="AGQ78" s="6"/>
      <c r="AGR78" s="6"/>
      <c r="AGS78" s="6"/>
      <c r="AGT78" s="6"/>
      <c r="AGU78" s="6"/>
      <c r="AGV78" s="6"/>
      <c r="AGW78" s="6"/>
      <c r="AGX78" s="6"/>
      <c r="AGY78" s="6"/>
      <c r="AGZ78" s="6"/>
      <c r="AHA78" s="6"/>
      <c r="AHB78" s="6"/>
      <c r="AHC78" s="6"/>
      <c r="AHD78" s="6"/>
      <c r="AHE78" s="6"/>
      <c r="AHF78" s="6"/>
      <c r="AHG78" s="6"/>
      <c r="AHH78" s="6"/>
      <c r="AHI78" s="6"/>
      <c r="AHJ78" s="6"/>
      <c r="AHK78" s="6"/>
      <c r="AHL78" s="6"/>
      <c r="AHM78" s="6"/>
      <c r="AHN78" s="6"/>
      <c r="AHO78" s="6"/>
      <c r="AHP78" s="6"/>
      <c r="AHQ78" s="6"/>
      <c r="AHR78" s="6"/>
      <c r="AHS78" s="6"/>
      <c r="AHT78" s="6"/>
      <c r="AHU78" s="6"/>
      <c r="AHV78" s="6"/>
      <c r="AHW78" s="6"/>
      <c r="AHX78" s="6"/>
      <c r="AHY78" s="6"/>
      <c r="AHZ78" s="6"/>
      <c r="AIA78" s="6"/>
      <c r="AIB78" s="6"/>
      <c r="AIC78" s="6"/>
      <c r="AID78" s="6"/>
      <c r="AIE78" s="6"/>
      <c r="AIF78" s="6"/>
      <c r="AIG78" s="6"/>
      <c r="AIH78" s="6"/>
      <c r="AII78" s="6"/>
      <c r="AIJ78" s="6"/>
      <c r="AIK78" s="6"/>
      <c r="AIL78" s="6"/>
      <c r="AIM78" s="6"/>
      <c r="AIN78" s="6"/>
      <c r="AIO78" s="6"/>
      <c r="AIP78" s="6"/>
      <c r="AIQ78" s="6"/>
      <c r="AIR78" s="6"/>
      <c r="AIS78" s="6"/>
      <c r="AIT78" s="6"/>
      <c r="AIU78" s="6"/>
      <c r="AIV78" s="6"/>
      <c r="AIW78" s="6"/>
      <c r="AIX78" s="6"/>
      <c r="AIY78" s="6"/>
      <c r="AIZ78" s="6"/>
      <c r="AJA78" s="6"/>
      <c r="AJB78" s="6"/>
      <c r="AJC78" s="6"/>
      <c r="AJD78" s="6"/>
      <c r="AJE78" s="6"/>
      <c r="AJF78" s="6"/>
      <c r="AJG78" s="6"/>
      <c r="AJH78" s="6"/>
      <c r="AJI78" s="6"/>
      <c r="AJJ78" s="6"/>
      <c r="AJK78" s="6"/>
      <c r="AJL78" s="6"/>
      <c r="AJM78" s="6"/>
      <c r="AJN78" s="6"/>
      <c r="AJO78" s="6"/>
      <c r="AJP78" s="6"/>
      <c r="AJQ78" s="6"/>
      <c r="AJR78" s="6"/>
      <c r="AJS78" s="6"/>
      <c r="AJT78" s="6"/>
      <c r="AJU78" s="6"/>
      <c r="AJV78" s="6"/>
      <c r="AJW78" s="6"/>
      <c r="AJX78" s="6"/>
    </row>
    <row r="79" spans="1:960" s="7" customFormat="1" ht="15.75" thickBot="1" x14ac:dyDescent="0.3">
      <c r="A79" s="183" t="s">
        <v>59</v>
      </c>
      <c r="B79" s="155" t="s">
        <v>134</v>
      </c>
      <c r="C79" s="70">
        <f>SUM(M79,T79,AA79,AH79,AO79,AV79,BC79,BJ79,BQ79,BX79)</f>
        <v>3</v>
      </c>
      <c r="D79" s="70">
        <f t="shared" si="55"/>
        <v>75</v>
      </c>
      <c r="E79" s="70">
        <f>SUM(L79,S79,Z79,AG79,AN79,AU79,BB79,BI79,BP79,BW79)</f>
        <v>45</v>
      </c>
      <c r="F79" s="70">
        <f t="shared" si="58"/>
        <v>30</v>
      </c>
      <c r="G79" s="16"/>
      <c r="H79" s="12"/>
      <c r="I79" s="12"/>
      <c r="J79" s="12"/>
      <c r="K79" s="12"/>
      <c r="L79" s="12"/>
      <c r="M79" s="50"/>
      <c r="N79" s="88"/>
      <c r="O79" s="69"/>
      <c r="P79" s="69"/>
      <c r="Q79" s="69"/>
      <c r="R79" s="69"/>
      <c r="S79" s="69"/>
      <c r="T79" s="89"/>
      <c r="U79" s="16"/>
      <c r="V79" s="12"/>
      <c r="W79" s="12"/>
      <c r="X79" s="12"/>
      <c r="Y79" s="12"/>
      <c r="Z79" s="12"/>
      <c r="AA79" s="50"/>
      <c r="AB79" s="88"/>
      <c r="AC79" s="69"/>
      <c r="AD79" s="69"/>
      <c r="AE79" s="69"/>
      <c r="AF79" s="69"/>
      <c r="AG79" s="69"/>
      <c r="AH79" s="89"/>
      <c r="AI79" s="16"/>
      <c r="AJ79" s="12"/>
      <c r="AK79" s="12"/>
      <c r="AL79" s="12"/>
      <c r="AM79" s="12"/>
      <c r="AN79" s="12"/>
      <c r="AO79" s="50"/>
      <c r="AP79" s="88"/>
      <c r="AQ79" s="69"/>
      <c r="AR79" s="69"/>
      <c r="AS79" s="69"/>
      <c r="AT79" s="69"/>
      <c r="AU79" s="69"/>
      <c r="AV79" s="89"/>
      <c r="AW79" s="16"/>
      <c r="AX79" s="12"/>
      <c r="AY79" s="12"/>
      <c r="AZ79" s="12"/>
      <c r="BA79" s="12"/>
      <c r="BB79" s="12"/>
      <c r="BC79" s="50"/>
      <c r="BD79" s="88"/>
      <c r="BE79" s="69"/>
      <c r="BF79" s="69"/>
      <c r="BG79" s="69"/>
      <c r="BH79" s="69"/>
      <c r="BI79" s="69"/>
      <c r="BJ79" s="89"/>
      <c r="BK79" s="16"/>
      <c r="BL79" s="12"/>
      <c r="BM79" s="12"/>
      <c r="BN79" s="12"/>
      <c r="BO79" s="12"/>
      <c r="BP79" s="12"/>
      <c r="BQ79" s="50"/>
      <c r="BR79" s="88"/>
      <c r="BS79" s="69">
        <v>30</v>
      </c>
      <c r="BT79" s="69"/>
      <c r="BU79" s="69"/>
      <c r="BV79" s="69"/>
      <c r="BW79" s="69">
        <v>45</v>
      </c>
      <c r="BX79" s="89">
        <v>3</v>
      </c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6"/>
      <c r="OW79" s="6"/>
      <c r="OX79" s="6"/>
      <c r="OY79" s="6"/>
      <c r="OZ79" s="6"/>
      <c r="PA79" s="6"/>
      <c r="PB79" s="6"/>
      <c r="PC79" s="6"/>
      <c r="PD79" s="6"/>
      <c r="PE79" s="6"/>
      <c r="PF79" s="6"/>
      <c r="PG79" s="6"/>
      <c r="PH79" s="6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6"/>
      <c r="TD79" s="6"/>
      <c r="TE79" s="6"/>
      <c r="TF79" s="6"/>
      <c r="TG79" s="6"/>
      <c r="TH79" s="6"/>
      <c r="TI79" s="6"/>
      <c r="TJ79" s="6"/>
      <c r="TK79" s="6"/>
      <c r="TL79" s="6"/>
      <c r="TM79" s="6"/>
      <c r="TN79" s="6"/>
      <c r="TO79" s="6"/>
      <c r="TP79" s="6"/>
      <c r="TQ79" s="6"/>
      <c r="TR79" s="6"/>
      <c r="TS79" s="6"/>
      <c r="TT79" s="6"/>
      <c r="TU79" s="6"/>
      <c r="TV79" s="6"/>
      <c r="TW79" s="6"/>
      <c r="TX79" s="6"/>
      <c r="TY79" s="6"/>
      <c r="TZ79" s="6"/>
      <c r="UA79" s="6"/>
      <c r="UB79" s="6"/>
      <c r="UC79" s="6"/>
      <c r="UD79" s="6"/>
      <c r="UE79" s="6"/>
      <c r="UF79" s="6"/>
      <c r="UG79" s="6"/>
      <c r="UH79" s="6"/>
      <c r="UI79" s="6"/>
      <c r="UJ79" s="6"/>
      <c r="UK79" s="6"/>
      <c r="UL79" s="6"/>
      <c r="UM79" s="6"/>
      <c r="UN79" s="6"/>
      <c r="UO79" s="6"/>
      <c r="UP79" s="6"/>
      <c r="UQ79" s="6"/>
      <c r="UR79" s="6"/>
      <c r="US79" s="6"/>
      <c r="UT79" s="6"/>
      <c r="UU79" s="6"/>
      <c r="UV79" s="6"/>
      <c r="UW79" s="6"/>
      <c r="UX79" s="6"/>
      <c r="UY79" s="6"/>
      <c r="UZ79" s="6"/>
      <c r="VA79" s="6"/>
      <c r="VB79" s="6"/>
      <c r="VC79" s="6"/>
      <c r="VD79" s="6"/>
      <c r="VE79" s="6"/>
      <c r="VF79" s="6"/>
      <c r="VG79" s="6"/>
      <c r="VH79" s="6"/>
      <c r="VI79" s="6"/>
      <c r="VJ79" s="6"/>
      <c r="VK79" s="6"/>
      <c r="VL79" s="6"/>
      <c r="VM79" s="6"/>
      <c r="VN79" s="6"/>
      <c r="VO79" s="6"/>
      <c r="VP79" s="6"/>
      <c r="VQ79" s="6"/>
      <c r="VR79" s="6"/>
      <c r="VS79" s="6"/>
      <c r="VT79" s="6"/>
      <c r="VU79" s="6"/>
      <c r="VV79" s="6"/>
      <c r="VW79" s="6"/>
      <c r="VX79" s="6"/>
      <c r="VY79" s="6"/>
      <c r="VZ79" s="6"/>
      <c r="WA79" s="6"/>
      <c r="WB79" s="6"/>
      <c r="WC79" s="6"/>
      <c r="WD79" s="6"/>
      <c r="WE79" s="6"/>
      <c r="WF79" s="6"/>
      <c r="WG79" s="6"/>
      <c r="WH79" s="6"/>
      <c r="WI79" s="6"/>
      <c r="WJ79" s="6"/>
      <c r="WK79" s="6"/>
      <c r="WL79" s="6"/>
      <c r="WM79" s="6"/>
      <c r="WN79" s="6"/>
      <c r="WO79" s="6"/>
      <c r="WP79" s="6"/>
      <c r="WQ79" s="6"/>
      <c r="WR79" s="6"/>
      <c r="WS79" s="6"/>
      <c r="WT79" s="6"/>
      <c r="WU79" s="6"/>
      <c r="WV79" s="6"/>
      <c r="WW79" s="6"/>
      <c r="WX79" s="6"/>
      <c r="WY79" s="6"/>
      <c r="WZ79" s="6"/>
      <c r="XA79" s="6"/>
      <c r="XB79" s="6"/>
      <c r="XC79" s="6"/>
      <c r="XD79" s="6"/>
      <c r="XE79" s="6"/>
      <c r="XF79" s="6"/>
      <c r="XG79" s="6"/>
      <c r="XH79" s="6"/>
      <c r="XI79" s="6"/>
      <c r="XJ79" s="6"/>
      <c r="XK79" s="6"/>
      <c r="XL79" s="6"/>
      <c r="XM79" s="6"/>
      <c r="XN79" s="6"/>
      <c r="XO79" s="6"/>
      <c r="XP79" s="6"/>
      <c r="XQ79" s="6"/>
      <c r="XR79" s="6"/>
      <c r="XS79" s="6"/>
      <c r="XT79" s="6"/>
      <c r="XU79" s="6"/>
      <c r="XV79" s="6"/>
      <c r="XW79" s="6"/>
      <c r="XX79" s="6"/>
      <c r="XY79" s="6"/>
      <c r="XZ79" s="6"/>
      <c r="YA79" s="6"/>
      <c r="YB79" s="6"/>
      <c r="YC79" s="6"/>
      <c r="YD79" s="6"/>
      <c r="YE79" s="6"/>
      <c r="YF79" s="6"/>
      <c r="YG79" s="6"/>
      <c r="YH79" s="6"/>
      <c r="YI79" s="6"/>
      <c r="YJ79" s="6"/>
      <c r="YK79" s="6"/>
      <c r="YL79" s="6"/>
      <c r="YM79" s="6"/>
      <c r="YN79" s="6"/>
      <c r="YO79" s="6"/>
      <c r="YP79" s="6"/>
      <c r="YQ79" s="6"/>
      <c r="YR79" s="6"/>
      <c r="YS79" s="6"/>
      <c r="YT79" s="6"/>
      <c r="YU79" s="6"/>
      <c r="YV79" s="6"/>
      <c r="YW79" s="6"/>
      <c r="YX79" s="6"/>
      <c r="YY79" s="6"/>
      <c r="YZ79" s="6"/>
      <c r="ZA79" s="6"/>
      <c r="ZB79" s="6"/>
      <c r="ZC79" s="6"/>
      <c r="ZD79" s="6"/>
      <c r="ZE79" s="6"/>
      <c r="ZF79" s="6"/>
      <c r="ZG79" s="6"/>
      <c r="ZH79" s="6"/>
      <c r="ZI79" s="6"/>
      <c r="ZJ79" s="6"/>
      <c r="ZK79" s="6"/>
      <c r="ZL79" s="6"/>
      <c r="ZM79" s="6"/>
      <c r="ZN79" s="6"/>
      <c r="ZO79" s="6"/>
      <c r="ZP79" s="6"/>
      <c r="ZQ79" s="6"/>
      <c r="ZR79" s="6"/>
      <c r="ZS79" s="6"/>
      <c r="ZT79" s="6"/>
      <c r="ZU79" s="6"/>
      <c r="ZV79" s="6"/>
      <c r="ZW79" s="6"/>
      <c r="ZX79" s="6"/>
      <c r="ZY79" s="6"/>
      <c r="ZZ79" s="6"/>
      <c r="AAA79" s="6"/>
      <c r="AAB79" s="6"/>
      <c r="AAC79" s="6"/>
      <c r="AAD79" s="6"/>
      <c r="AAE79" s="6"/>
      <c r="AAF79" s="6"/>
      <c r="AAG79" s="6"/>
      <c r="AAH79" s="6"/>
      <c r="AAI79" s="6"/>
      <c r="AAJ79" s="6"/>
      <c r="AAK79" s="6"/>
      <c r="AAL79" s="6"/>
      <c r="AAM79" s="6"/>
      <c r="AAN79" s="6"/>
      <c r="AAO79" s="6"/>
      <c r="AAP79" s="6"/>
      <c r="AAQ79" s="6"/>
      <c r="AAR79" s="6"/>
      <c r="AAS79" s="6"/>
      <c r="AAT79" s="6"/>
      <c r="AAU79" s="6"/>
      <c r="AAV79" s="6"/>
      <c r="AAW79" s="6"/>
      <c r="AAX79" s="6"/>
      <c r="AAY79" s="6"/>
      <c r="AAZ79" s="6"/>
      <c r="ABA79" s="6"/>
      <c r="ABB79" s="6"/>
      <c r="ABC79" s="6"/>
      <c r="ABD79" s="6"/>
      <c r="ABE79" s="6"/>
      <c r="ABF79" s="6"/>
      <c r="ABG79" s="6"/>
      <c r="ABH79" s="6"/>
      <c r="ABI79" s="6"/>
      <c r="ABJ79" s="6"/>
      <c r="ABK79" s="6"/>
      <c r="ABL79" s="6"/>
      <c r="ABM79" s="6"/>
      <c r="ABN79" s="6"/>
      <c r="ABO79" s="6"/>
      <c r="ABP79" s="6"/>
      <c r="ABQ79" s="6"/>
      <c r="ABR79" s="6"/>
      <c r="ABS79" s="6"/>
      <c r="ABT79" s="6"/>
      <c r="ABU79" s="6"/>
      <c r="ABV79" s="6"/>
      <c r="ABW79" s="6"/>
      <c r="ABX79" s="6"/>
      <c r="ABY79" s="6"/>
      <c r="ABZ79" s="6"/>
      <c r="ACA79" s="6"/>
      <c r="ACB79" s="6"/>
      <c r="ACC79" s="6"/>
      <c r="ACD79" s="6"/>
      <c r="ACE79" s="6"/>
      <c r="ACF79" s="6"/>
      <c r="ACG79" s="6"/>
      <c r="ACH79" s="6"/>
      <c r="ACI79" s="6"/>
      <c r="ACJ79" s="6"/>
      <c r="ACK79" s="6"/>
      <c r="ACL79" s="6"/>
      <c r="ACM79" s="6"/>
      <c r="ACN79" s="6"/>
      <c r="ACO79" s="6"/>
      <c r="ACP79" s="6"/>
      <c r="ACQ79" s="6"/>
      <c r="ACR79" s="6"/>
      <c r="ACS79" s="6"/>
      <c r="ACT79" s="6"/>
      <c r="ACU79" s="6"/>
      <c r="ACV79" s="6"/>
      <c r="ACW79" s="6"/>
      <c r="ACX79" s="6"/>
      <c r="ACY79" s="6"/>
      <c r="ACZ79" s="6"/>
      <c r="ADA79" s="6"/>
      <c r="ADB79" s="6"/>
      <c r="ADC79" s="6"/>
      <c r="ADD79" s="6"/>
      <c r="ADE79" s="6"/>
      <c r="ADF79" s="6"/>
      <c r="ADG79" s="6"/>
      <c r="ADH79" s="6"/>
      <c r="ADI79" s="6"/>
      <c r="ADJ79" s="6"/>
      <c r="ADK79" s="6"/>
      <c r="ADL79" s="6"/>
      <c r="ADM79" s="6"/>
      <c r="ADN79" s="6"/>
      <c r="ADO79" s="6"/>
      <c r="ADP79" s="6"/>
      <c r="ADQ79" s="6"/>
      <c r="ADR79" s="6"/>
      <c r="ADS79" s="6"/>
      <c r="ADT79" s="6"/>
      <c r="ADU79" s="6"/>
      <c r="ADV79" s="6"/>
      <c r="ADW79" s="6"/>
      <c r="ADX79" s="6"/>
      <c r="ADY79" s="6"/>
      <c r="ADZ79" s="6"/>
      <c r="AEA79" s="6"/>
      <c r="AEB79" s="6"/>
      <c r="AEC79" s="6"/>
      <c r="AED79" s="6"/>
      <c r="AEE79" s="6"/>
      <c r="AEF79" s="6"/>
      <c r="AEG79" s="6"/>
      <c r="AEH79" s="6"/>
      <c r="AEI79" s="6"/>
      <c r="AEJ79" s="6"/>
      <c r="AEK79" s="6"/>
      <c r="AEL79" s="6"/>
      <c r="AEM79" s="6"/>
      <c r="AEN79" s="6"/>
      <c r="AEO79" s="6"/>
      <c r="AEP79" s="6"/>
      <c r="AEQ79" s="6"/>
      <c r="AER79" s="6"/>
      <c r="AES79" s="6"/>
      <c r="AET79" s="6"/>
      <c r="AEU79" s="6"/>
      <c r="AEV79" s="6"/>
      <c r="AEW79" s="6"/>
      <c r="AEX79" s="6"/>
      <c r="AEY79" s="6"/>
      <c r="AEZ79" s="6"/>
      <c r="AFA79" s="6"/>
      <c r="AFB79" s="6"/>
      <c r="AFC79" s="6"/>
      <c r="AFD79" s="6"/>
      <c r="AFE79" s="6"/>
      <c r="AFF79" s="6"/>
      <c r="AFG79" s="6"/>
      <c r="AFH79" s="6"/>
      <c r="AFI79" s="6"/>
      <c r="AFJ79" s="6"/>
      <c r="AFK79" s="6"/>
      <c r="AFL79" s="6"/>
      <c r="AFM79" s="6"/>
      <c r="AFN79" s="6"/>
      <c r="AFO79" s="6"/>
      <c r="AFP79" s="6"/>
      <c r="AFQ79" s="6"/>
      <c r="AFR79" s="6"/>
      <c r="AFS79" s="6"/>
      <c r="AFT79" s="6"/>
      <c r="AFU79" s="6"/>
      <c r="AFV79" s="6"/>
      <c r="AFW79" s="6"/>
      <c r="AFX79" s="6"/>
      <c r="AFY79" s="6"/>
      <c r="AFZ79" s="6"/>
      <c r="AGA79" s="6"/>
      <c r="AGB79" s="6"/>
      <c r="AGC79" s="6"/>
      <c r="AGD79" s="6"/>
      <c r="AGE79" s="6"/>
      <c r="AGF79" s="6"/>
      <c r="AGG79" s="6"/>
      <c r="AGH79" s="6"/>
      <c r="AGI79" s="6"/>
      <c r="AGJ79" s="6"/>
      <c r="AGK79" s="6"/>
      <c r="AGL79" s="6"/>
      <c r="AGM79" s="6"/>
      <c r="AGN79" s="6"/>
      <c r="AGO79" s="6"/>
      <c r="AGP79" s="6"/>
      <c r="AGQ79" s="6"/>
      <c r="AGR79" s="6"/>
      <c r="AGS79" s="6"/>
      <c r="AGT79" s="6"/>
      <c r="AGU79" s="6"/>
      <c r="AGV79" s="6"/>
      <c r="AGW79" s="6"/>
      <c r="AGX79" s="6"/>
      <c r="AGY79" s="6"/>
      <c r="AGZ79" s="6"/>
      <c r="AHA79" s="6"/>
      <c r="AHB79" s="6"/>
      <c r="AHC79" s="6"/>
      <c r="AHD79" s="6"/>
      <c r="AHE79" s="6"/>
      <c r="AHF79" s="6"/>
      <c r="AHG79" s="6"/>
      <c r="AHH79" s="6"/>
      <c r="AHI79" s="6"/>
      <c r="AHJ79" s="6"/>
      <c r="AHK79" s="6"/>
      <c r="AHL79" s="6"/>
      <c r="AHM79" s="6"/>
      <c r="AHN79" s="6"/>
      <c r="AHO79" s="6"/>
      <c r="AHP79" s="6"/>
      <c r="AHQ79" s="6"/>
      <c r="AHR79" s="6"/>
      <c r="AHS79" s="6"/>
      <c r="AHT79" s="6"/>
      <c r="AHU79" s="6"/>
      <c r="AHV79" s="6"/>
      <c r="AHW79" s="6"/>
      <c r="AHX79" s="6"/>
      <c r="AHY79" s="6"/>
      <c r="AHZ79" s="6"/>
      <c r="AIA79" s="6"/>
      <c r="AIB79" s="6"/>
      <c r="AIC79" s="6"/>
      <c r="AID79" s="6"/>
      <c r="AIE79" s="6"/>
      <c r="AIF79" s="6"/>
      <c r="AIG79" s="6"/>
      <c r="AIH79" s="6"/>
      <c r="AII79" s="6"/>
      <c r="AIJ79" s="6"/>
      <c r="AIK79" s="6"/>
      <c r="AIL79" s="6"/>
      <c r="AIM79" s="6"/>
      <c r="AIN79" s="6"/>
      <c r="AIO79" s="6"/>
      <c r="AIP79" s="6"/>
      <c r="AIQ79" s="6"/>
      <c r="AIR79" s="6"/>
      <c r="AIS79" s="6"/>
      <c r="AIT79" s="6"/>
      <c r="AIU79" s="6"/>
      <c r="AIV79" s="6"/>
      <c r="AIW79" s="6"/>
      <c r="AIX79" s="6"/>
      <c r="AIY79" s="6"/>
      <c r="AIZ79" s="6"/>
      <c r="AJA79" s="6"/>
      <c r="AJB79" s="6"/>
      <c r="AJC79" s="6"/>
      <c r="AJD79" s="6"/>
      <c r="AJE79" s="6"/>
      <c r="AJF79" s="6"/>
      <c r="AJG79" s="6"/>
      <c r="AJH79" s="6"/>
      <c r="AJI79" s="6"/>
      <c r="AJJ79" s="6"/>
      <c r="AJK79" s="6"/>
      <c r="AJL79" s="6"/>
      <c r="AJM79" s="6"/>
      <c r="AJN79" s="6"/>
      <c r="AJO79" s="6"/>
      <c r="AJP79" s="6"/>
      <c r="AJQ79" s="6"/>
      <c r="AJR79" s="6"/>
      <c r="AJS79" s="6"/>
      <c r="AJT79" s="6"/>
      <c r="AJU79" s="6"/>
      <c r="AJV79" s="6"/>
      <c r="AJW79" s="6"/>
      <c r="AJX79" s="6"/>
    </row>
    <row r="80" spans="1:960" s="7" customFormat="1" ht="15" customHeight="1" thickBot="1" x14ac:dyDescent="0.3">
      <c r="A80" s="188" t="s">
        <v>61</v>
      </c>
      <c r="B80" s="156" t="s">
        <v>135</v>
      </c>
      <c r="C80" s="71">
        <f>SUM(M80,T80,AA80,AH80,AO80,AV80,BC80,BJ80,BQ80,BX80)</f>
        <v>4</v>
      </c>
      <c r="D80" s="71">
        <f>SUM(E80:F80)</f>
        <v>100</v>
      </c>
      <c r="E80" s="71">
        <f>SUM(L80,S80,Z80,AG80,AN80,AU80,BB80,BI80,BP80,BW80)</f>
        <v>70</v>
      </c>
      <c r="F80" s="71">
        <f>SUM(G80:K80,N80:R80,U80:Y80,AB80:AF80,AI80:AM80,AP80:AT80,AW80:BA80,BD80:BH80,BK80:BO80,BR80:BV80)</f>
        <v>30</v>
      </c>
      <c r="G80" s="18"/>
      <c r="H80" s="19"/>
      <c r="I80" s="19"/>
      <c r="J80" s="19"/>
      <c r="K80" s="19"/>
      <c r="L80" s="19"/>
      <c r="M80" s="54"/>
      <c r="N80" s="99"/>
      <c r="O80" s="100"/>
      <c r="P80" s="100"/>
      <c r="Q80" s="100"/>
      <c r="R80" s="100"/>
      <c r="S80" s="100"/>
      <c r="T80" s="102"/>
      <c r="U80" s="18"/>
      <c r="V80" s="19">
        <v>30</v>
      </c>
      <c r="W80" s="19"/>
      <c r="X80" s="19"/>
      <c r="Y80" s="19"/>
      <c r="Z80" s="19">
        <v>70</v>
      </c>
      <c r="AA80" s="54">
        <v>4</v>
      </c>
      <c r="AB80" s="99"/>
      <c r="AC80" s="100"/>
      <c r="AD80" s="100"/>
      <c r="AE80" s="100"/>
      <c r="AF80" s="100"/>
      <c r="AG80" s="100"/>
      <c r="AH80" s="102"/>
      <c r="AI80" s="18"/>
      <c r="AJ80" s="19"/>
      <c r="AK80" s="19"/>
      <c r="AL80" s="19"/>
      <c r="AM80" s="19"/>
      <c r="AN80" s="19"/>
      <c r="AO80" s="54"/>
      <c r="AP80" s="99"/>
      <c r="AQ80" s="100"/>
      <c r="AR80" s="100"/>
      <c r="AS80" s="100"/>
      <c r="AT80" s="100"/>
      <c r="AU80" s="100"/>
      <c r="AV80" s="102"/>
      <c r="AW80" s="18"/>
      <c r="AX80" s="19"/>
      <c r="AY80" s="19"/>
      <c r="AZ80" s="19"/>
      <c r="BA80" s="19"/>
      <c r="BB80" s="19"/>
      <c r="BC80" s="54"/>
      <c r="BD80" s="99"/>
      <c r="BE80" s="100"/>
      <c r="BF80" s="100"/>
      <c r="BG80" s="100"/>
      <c r="BH80" s="100"/>
      <c r="BI80" s="100"/>
      <c r="BJ80" s="102"/>
      <c r="BK80" s="18"/>
      <c r="BL80" s="19"/>
      <c r="BM80" s="19"/>
      <c r="BN80" s="19"/>
      <c r="BO80" s="19"/>
      <c r="BP80" s="19"/>
      <c r="BQ80" s="54"/>
      <c r="BR80" s="99"/>
      <c r="BS80" s="100"/>
      <c r="BT80" s="100"/>
      <c r="BU80" s="100"/>
      <c r="BV80" s="100"/>
      <c r="BW80" s="100"/>
      <c r="BX80" s="102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6"/>
      <c r="OW80" s="6"/>
      <c r="OX80" s="6"/>
      <c r="OY80" s="6"/>
      <c r="OZ80" s="6"/>
      <c r="PA80" s="6"/>
      <c r="PB80" s="6"/>
      <c r="PC80" s="6"/>
      <c r="PD80" s="6"/>
      <c r="PE80" s="6"/>
      <c r="PF80" s="6"/>
      <c r="PG80" s="6"/>
      <c r="PH80" s="6"/>
      <c r="PI80" s="6"/>
      <c r="PJ80" s="6"/>
      <c r="PK80" s="6"/>
      <c r="PL80" s="6"/>
      <c r="PM80" s="6"/>
      <c r="PN80" s="6"/>
      <c r="PO80" s="6"/>
      <c r="PP80" s="6"/>
      <c r="PQ80" s="6"/>
      <c r="PR80" s="6"/>
      <c r="PS80" s="6"/>
      <c r="PT80" s="6"/>
      <c r="PU80" s="6"/>
      <c r="PV80" s="6"/>
      <c r="PW80" s="6"/>
      <c r="PX80" s="6"/>
      <c r="PY80" s="6"/>
      <c r="PZ80" s="6"/>
      <c r="QA80" s="6"/>
      <c r="QB80" s="6"/>
      <c r="QC80" s="6"/>
      <c r="QD80" s="6"/>
      <c r="QE80" s="6"/>
      <c r="QF80" s="6"/>
      <c r="QG80" s="6"/>
      <c r="QH80" s="6"/>
      <c r="QI80" s="6"/>
      <c r="QJ80" s="6"/>
      <c r="QK80" s="6"/>
      <c r="QL80" s="6"/>
      <c r="QM80" s="6"/>
      <c r="QN80" s="6"/>
      <c r="QO80" s="6"/>
      <c r="QP80" s="6"/>
      <c r="QQ80" s="6"/>
      <c r="QR80" s="6"/>
      <c r="QS80" s="6"/>
      <c r="QT80" s="6"/>
      <c r="QU80" s="6"/>
      <c r="QV80" s="6"/>
      <c r="QW80" s="6"/>
      <c r="QX80" s="6"/>
      <c r="QY80" s="6"/>
      <c r="QZ80" s="6"/>
      <c r="RA80" s="6"/>
      <c r="RB80" s="6"/>
      <c r="RC80" s="6"/>
      <c r="RD80" s="6"/>
      <c r="RE80" s="6"/>
      <c r="RF80" s="6"/>
      <c r="RG80" s="6"/>
      <c r="RH80" s="6"/>
      <c r="RI80" s="6"/>
      <c r="RJ80" s="6"/>
      <c r="RK80" s="6"/>
      <c r="RL80" s="6"/>
      <c r="RM80" s="6"/>
      <c r="RN80" s="6"/>
      <c r="RO80" s="6"/>
      <c r="RP80" s="6"/>
      <c r="RQ80" s="6"/>
      <c r="RR80" s="6"/>
      <c r="RS80" s="6"/>
      <c r="RT80" s="6"/>
      <c r="RU80" s="6"/>
      <c r="RV80" s="6"/>
      <c r="RW80" s="6"/>
      <c r="RX80" s="6"/>
      <c r="RY80" s="6"/>
      <c r="RZ80" s="6"/>
      <c r="SA80" s="6"/>
      <c r="SB80" s="6"/>
      <c r="SC80" s="6"/>
      <c r="SD80" s="6"/>
      <c r="SE80" s="6"/>
      <c r="SF80" s="6"/>
      <c r="SG80" s="6"/>
      <c r="SH80" s="6"/>
      <c r="SI80" s="6"/>
      <c r="SJ80" s="6"/>
      <c r="SK80" s="6"/>
      <c r="SL80" s="6"/>
      <c r="SM80" s="6"/>
      <c r="SN80" s="6"/>
      <c r="SO80" s="6"/>
      <c r="SP80" s="6"/>
      <c r="SQ80" s="6"/>
      <c r="SR80" s="6"/>
      <c r="SS80" s="6"/>
      <c r="ST80" s="6"/>
      <c r="SU80" s="6"/>
      <c r="SV80" s="6"/>
      <c r="SW80" s="6"/>
      <c r="SX80" s="6"/>
      <c r="SY80" s="6"/>
      <c r="SZ80" s="6"/>
      <c r="TA80" s="6"/>
      <c r="TB80" s="6"/>
      <c r="TC80" s="6"/>
      <c r="TD80" s="6"/>
      <c r="TE80" s="6"/>
      <c r="TF80" s="6"/>
      <c r="TG80" s="6"/>
      <c r="TH80" s="6"/>
      <c r="TI80" s="6"/>
      <c r="TJ80" s="6"/>
      <c r="TK80" s="6"/>
      <c r="TL80" s="6"/>
      <c r="TM80" s="6"/>
      <c r="TN80" s="6"/>
      <c r="TO80" s="6"/>
      <c r="TP80" s="6"/>
      <c r="TQ80" s="6"/>
      <c r="TR80" s="6"/>
      <c r="TS80" s="6"/>
      <c r="TT80" s="6"/>
      <c r="TU80" s="6"/>
      <c r="TV80" s="6"/>
      <c r="TW80" s="6"/>
      <c r="TX80" s="6"/>
      <c r="TY80" s="6"/>
      <c r="TZ80" s="6"/>
      <c r="UA80" s="6"/>
      <c r="UB80" s="6"/>
      <c r="UC80" s="6"/>
      <c r="UD80" s="6"/>
      <c r="UE80" s="6"/>
      <c r="UF80" s="6"/>
      <c r="UG80" s="6"/>
      <c r="UH80" s="6"/>
      <c r="UI80" s="6"/>
      <c r="UJ80" s="6"/>
      <c r="UK80" s="6"/>
      <c r="UL80" s="6"/>
      <c r="UM80" s="6"/>
      <c r="UN80" s="6"/>
      <c r="UO80" s="6"/>
      <c r="UP80" s="6"/>
      <c r="UQ80" s="6"/>
      <c r="UR80" s="6"/>
      <c r="US80" s="6"/>
      <c r="UT80" s="6"/>
      <c r="UU80" s="6"/>
      <c r="UV80" s="6"/>
      <c r="UW80" s="6"/>
      <c r="UX80" s="6"/>
      <c r="UY80" s="6"/>
      <c r="UZ80" s="6"/>
      <c r="VA80" s="6"/>
      <c r="VB80" s="6"/>
      <c r="VC80" s="6"/>
      <c r="VD80" s="6"/>
      <c r="VE80" s="6"/>
      <c r="VF80" s="6"/>
      <c r="VG80" s="6"/>
      <c r="VH80" s="6"/>
      <c r="VI80" s="6"/>
      <c r="VJ80" s="6"/>
      <c r="VK80" s="6"/>
      <c r="VL80" s="6"/>
      <c r="VM80" s="6"/>
      <c r="VN80" s="6"/>
      <c r="VO80" s="6"/>
      <c r="VP80" s="6"/>
      <c r="VQ80" s="6"/>
      <c r="VR80" s="6"/>
      <c r="VS80" s="6"/>
      <c r="VT80" s="6"/>
      <c r="VU80" s="6"/>
      <c r="VV80" s="6"/>
      <c r="VW80" s="6"/>
      <c r="VX80" s="6"/>
      <c r="VY80" s="6"/>
      <c r="VZ80" s="6"/>
      <c r="WA80" s="6"/>
      <c r="WB80" s="6"/>
      <c r="WC80" s="6"/>
      <c r="WD80" s="6"/>
      <c r="WE80" s="6"/>
      <c r="WF80" s="6"/>
      <c r="WG80" s="6"/>
      <c r="WH80" s="6"/>
      <c r="WI80" s="6"/>
      <c r="WJ80" s="6"/>
      <c r="WK80" s="6"/>
      <c r="WL80" s="6"/>
      <c r="WM80" s="6"/>
      <c r="WN80" s="6"/>
      <c r="WO80" s="6"/>
      <c r="WP80" s="6"/>
      <c r="WQ80" s="6"/>
      <c r="WR80" s="6"/>
      <c r="WS80" s="6"/>
      <c r="WT80" s="6"/>
      <c r="WU80" s="6"/>
      <c r="WV80" s="6"/>
      <c r="WW80" s="6"/>
      <c r="WX80" s="6"/>
      <c r="WY80" s="6"/>
      <c r="WZ80" s="6"/>
      <c r="XA80" s="6"/>
      <c r="XB80" s="6"/>
      <c r="XC80" s="6"/>
      <c r="XD80" s="6"/>
      <c r="XE80" s="6"/>
      <c r="XF80" s="6"/>
      <c r="XG80" s="6"/>
      <c r="XH80" s="6"/>
      <c r="XI80" s="6"/>
      <c r="XJ80" s="6"/>
      <c r="XK80" s="6"/>
      <c r="XL80" s="6"/>
      <c r="XM80" s="6"/>
      <c r="XN80" s="6"/>
      <c r="XO80" s="6"/>
      <c r="XP80" s="6"/>
      <c r="XQ80" s="6"/>
      <c r="XR80" s="6"/>
      <c r="XS80" s="6"/>
      <c r="XT80" s="6"/>
      <c r="XU80" s="6"/>
      <c r="XV80" s="6"/>
      <c r="XW80" s="6"/>
      <c r="XX80" s="6"/>
      <c r="XY80" s="6"/>
      <c r="XZ80" s="6"/>
      <c r="YA80" s="6"/>
      <c r="YB80" s="6"/>
      <c r="YC80" s="6"/>
      <c r="YD80" s="6"/>
      <c r="YE80" s="6"/>
      <c r="YF80" s="6"/>
      <c r="YG80" s="6"/>
      <c r="YH80" s="6"/>
      <c r="YI80" s="6"/>
      <c r="YJ80" s="6"/>
      <c r="YK80" s="6"/>
      <c r="YL80" s="6"/>
      <c r="YM80" s="6"/>
      <c r="YN80" s="6"/>
      <c r="YO80" s="6"/>
      <c r="YP80" s="6"/>
      <c r="YQ80" s="6"/>
      <c r="YR80" s="6"/>
      <c r="YS80" s="6"/>
      <c r="YT80" s="6"/>
      <c r="YU80" s="6"/>
      <c r="YV80" s="6"/>
      <c r="YW80" s="6"/>
      <c r="YX80" s="6"/>
      <c r="YY80" s="6"/>
      <c r="YZ80" s="6"/>
      <c r="ZA80" s="6"/>
      <c r="ZB80" s="6"/>
      <c r="ZC80" s="6"/>
      <c r="ZD80" s="6"/>
      <c r="ZE80" s="6"/>
      <c r="ZF80" s="6"/>
      <c r="ZG80" s="6"/>
      <c r="ZH80" s="6"/>
      <c r="ZI80" s="6"/>
      <c r="ZJ80" s="6"/>
      <c r="ZK80" s="6"/>
      <c r="ZL80" s="6"/>
      <c r="ZM80" s="6"/>
      <c r="ZN80" s="6"/>
      <c r="ZO80" s="6"/>
      <c r="ZP80" s="6"/>
      <c r="ZQ80" s="6"/>
      <c r="ZR80" s="6"/>
      <c r="ZS80" s="6"/>
      <c r="ZT80" s="6"/>
      <c r="ZU80" s="6"/>
      <c r="ZV80" s="6"/>
      <c r="ZW80" s="6"/>
      <c r="ZX80" s="6"/>
      <c r="ZY80" s="6"/>
      <c r="ZZ80" s="6"/>
      <c r="AAA80" s="6"/>
      <c r="AAB80" s="6"/>
      <c r="AAC80" s="6"/>
      <c r="AAD80" s="6"/>
      <c r="AAE80" s="6"/>
      <c r="AAF80" s="6"/>
      <c r="AAG80" s="6"/>
      <c r="AAH80" s="6"/>
      <c r="AAI80" s="6"/>
      <c r="AAJ80" s="6"/>
      <c r="AAK80" s="6"/>
      <c r="AAL80" s="6"/>
      <c r="AAM80" s="6"/>
      <c r="AAN80" s="6"/>
      <c r="AAO80" s="6"/>
      <c r="AAP80" s="6"/>
      <c r="AAQ80" s="6"/>
      <c r="AAR80" s="6"/>
      <c r="AAS80" s="6"/>
      <c r="AAT80" s="6"/>
      <c r="AAU80" s="6"/>
      <c r="AAV80" s="6"/>
      <c r="AAW80" s="6"/>
      <c r="AAX80" s="6"/>
      <c r="AAY80" s="6"/>
      <c r="AAZ80" s="6"/>
      <c r="ABA80" s="6"/>
      <c r="ABB80" s="6"/>
      <c r="ABC80" s="6"/>
      <c r="ABD80" s="6"/>
      <c r="ABE80" s="6"/>
      <c r="ABF80" s="6"/>
      <c r="ABG80" s="6"/>
      <c r="ABH80" s="6"/>
      <c r="ABI80" s="6"/>
      <c r="ABJ80" s="6"/>
      <c r="ABK80" s="6"/>
      <c r="ABL80" s="6"/>
      <c r="ABM80" s="6"/>
      <c r="ABN80" s="6"/>
      <c r="ABO80" s="6"/>
      <c r="ABP80" s="6"/>
      <c r="ABQ80" s="6"/>
      <c r="ABR80" s="6"/>
      <c r="ABS80" s="6"/>
      <c r="ABT80" s="6"/>
      <c r="ABU80" s="6"/>
      <c r="ABV80" s="6"/>
      <c r="ABW80" s="6"/>
      <c r="ABX80" s="6"/>
      <c r="ABY80" s="6"/>
      <c r="ABZ80" s="6"/>
      <c r="ACA80" s="6"/>
      <c r="ACB80" s="6"/>
      <c r="ACC80" s="6"/>
      <c r="ACD80" s="6"/>
      <c r="ACE80" s="6"/>
      <c r="ACF80" s="6"/>
      <c r="ACG80" s="6"/>
      <c r="ACH80" s="6"/>
      <c r="ACI80" s="6"/>
      <c r="ACJ80" s="6"/>
      <c r="ACK80" s="6"/>
      <c r="ACL80" s="6"/>
      <c r="ACM80" s="6"/>
      <c r="ACN80" s="6"/>
      <c r="ACO80" s="6"/>
      <c r="ACP80" s="6"/>
      <c r="ACQ80" s="6"/>
      <c r="ACR80" s="6"/>
      <c r="ACS80" s="6"/>
      <c r="ACT80" s="6"/>
      <c r="ACU80" s="6"/>
      <c r="ACV80" s="6"/>
      <c r="ACW80" s="6"/>
      <c r="ACX80" s="6"/>
      <c r="ACY80" s="6"/>
      <c r="ACZ80" s="6"/>
      <c r="ADA80" s="6"/>
      <c r="ADB80" s="6"/>
      <c r="ADC80" s="6"/>
      <c r="ADD80" s="6"/>
      <c r="ADE80" s="6"/>
      <c r="ADF80" s="6"/>
      <c r="ADG80" s="6"/>
      <c r="ADH80" s="6"/>
      <c r="ADI80" s="6"/>
      <c r="ADJ80" s="6"/>
      <c r="ADK80" s="6"/>
      <c r="ADL80" s="6"/>
      <c r="ADM80" s="6"/>
      <c r="ADN80" s="6"/>
      <c r="ADO80" s="6"/>
      <c r="ADP80" s="6"/>
      <c r="ADQ80" s="6"/>
      <c r="ADR80" s="6"/>
      <c r="ADS80" s="6"/>
      <c r="ADT80" s="6"/>
      <c r="ADU80" s="6"/>
      <c r="ADV80" s="6"/>
      <c r="ADW80" s="6"/>
      <c r="ADX80" s="6"/>
      <c r="ADY80" s="6"/>
      <c r="ADZ80" s="6"/>
      <c r="AEA80" s="6"/>
      <c r="AEB80" s="6"/>
      <c r="AEC80" s="6"/>
      <c r="AED80" s="6"/>
      <c r="AEE80" s="6"/>
      <c r="AEF80" s="6"/>
      <c r="AEG80" s="6"/>
      <c r="AEH80" s="6"/>
      <c r="AEI80" s="6"/>
      <c r="AEJ80" s="6"/>
      <c r="AEK80" s="6"/>
      <c r="AEL80" s="6"/>
      <c r="AEM80" s="6"/>
      <c r="AEN80" s="6"/>
      <c r="AEO80" s="6"/>
      <c r="AEP80" s="6"/>
      <c r="AEQ80" s="6"/>
      <c r="AER80" s="6"/>
      <c r="AES80" s="6"/>
      <c r="AET80" s="6"/>
      <c r="AEU80" s="6"/>
      <c r="AEV80" s="6"/>
      <c r="AEW80" s="6"/>
      <c r="AEX80" s="6"/>
      <c r="AEY80" s="6"/>
      <c r="AEZ80" s="6"/>
      <c r="AFA80" s="6"/>
      <c r="AFB80" s="6"/>
      <c r="AFC80" s="6"/>
      <c r="AFD80" s="6"/>
      <c r="AFE80" s="6"/>
      <c r="AFF80" s="6"/>
      <c r="AFG80" s="6"/>
      <c r="AFH80" s="6"/>
      <c r="AFI80" s="6"/>
      <c r="AFJ80" s="6"/>
      <c r="AFK80" s="6"/>
      <c r="AFL80" s="6"/>
      <c r="AFM80" s="6"/>
      <c r="AFN80" s="6"/>
      <c r="AFO80" s="6"/>
      <c r="AFP80" s="6"/>
      <c r="AFQ80" s="6"/>
      <c r="AFR80" s="6"/>
      <c r="AFS80" s="6"/>
      <c r="AFT80" s="6"/>
      <c r="AFU80" s="6"/>
      <c r="AFV80" s="6"/>
      <c r="AFW80" s="6"/>
      <c r="AFX80" s="6"/>
      <c r="AFY80" s="6"/>
      <c r="AFZ80" s="6"/>
      <c r="AGA80" s="6"/>
      <c r="AGB80" s="6"/>
      <c r="AGC80" s="6"/>
      <c r="AGD80" s="6"/>
      <c r="AGE80" s="6"/>
      <c r="AGF80" s="6"/>
      <c r="AGG80" s="6"/>
      <c r="AGH80" s="6"/>
      <c r="AGI80" s="6"/>
      <c r="AGJ80" s="6"/>
      <c r="AGK80" s="6"/>
      <c r="AGL80" s="6"/>
      <c r="AGM80" s="6"/>
      <c r="AGN80" s="6"/>
      <c r="AGO80" s="6"/>
      <c r="AGP80" s="6"/>
      <c r="AGQ80" s="6"/>
      <c r="AGR80" s="6"/>
      <c r="AGS80" s="6"/>
      <c r="AGT80" s="6"/>
      <c r="AGU80" s="6"/>
      <c r="AGV80" s="6"/>
      <c r="AGW80" s="6"/>
      <c r="AGX80" s="6"/>
      <c r="AGY80" s="6"/>
      <c r="AGZ80" s="6"/>
      <c r="AHA80" s="6"/>
      <c r="AHB80" s="6"/>
      <c r="AHC80" s="6"/>
      <c r="AHD80" s="6"/>
      <c r="AHE80" s="6"/>
      <c r="AHF80" s="6"/>
      <c r="AHG80" s="6"/>
      <c r="AHH80" s="6"/>
      <c r="AHI80" s="6"/>
      <c r="AHJ80" s="6"/>
      <c r="AHK80" s="6"/>
      <c r="AHL80" s="6"/>
      <c r="AHM80" s="6"/>
      <c r="AHN80" s="6"/>
      <c r="AHO80" s="6"/>
      <c r="AHP80" s="6"/>
      <c r="AHQ80" s="6"/>
      <c r="AHR80" s="6"/>
      <c r="AHS80" s="6"/>
      <c r="AHT80" s="6"/>
      <c r="AHU80" s="6"/>
      <c r="AHV80" s="6"/>
      <c r="AHW80" s="6"/>
      <c r="AHX80" s="6"/>
      <c r="AHY80" s="6"/>
      <c r="AHZ80" s="6"/>
      <c r="AIA80" s="6"/>
      <c r="AIB80" s="6"/>
      <c r="AIC80" s="6"/>
      <c r="AID80" s="6"/>
      <c r="AIE80" s="6"/>
      <c r="AIF80" s="6"/>
      <c r="AIG80" s="6"/>
      <c r="AIH80" s="6"/>
      <c r="AII80" s="6"/>
      <c r="AIJ80" s="6"/>
      <c r="AIK80" s="6"/>
      <c r="AIL80" s="6"/>
      <c r="AIM80" s="6"/>
      <c r="AIN80" s="6"/>
      <c r="AIO80" s="6"/>
      <c r="AIP80" s="6"/>
      <c r="AIQ80" s="6"/>
      <c r="AIR80" s="6"/>
      <c r="AIS80" s="6"/>
      <c r="AIT80" s="6"/>
      <c r="AIU80" s="6"/>
      <c r="AIV80" s="6"/>
      <c r="AIW80" s="6"/>
      <c r="AIX80" s="6"/>
      <c r="AIY80" s="6"/>
      <c r="AIZ80" s="6"/>
      <c r="AJA80" s="6"/>
      <c r="AJB80" s="6"/>
      <c r="AJC80" s="6"/>
      <c r="AJD80" s="6"/>
      <c r="AJE80" s="6"/>
      <c r="AJF80" s="6"/>
      <c r="AJG80" s="6"/>
      <c r="AJH80" s="6"/>
      <c r="AJI80" s="6"/>
      <c r="AJJ80" s="6"/>
      <c r="AJK80" s="6"/>
      <c r="AJL80" s="6"/>
      <c r="AJM80" s="6"/>
      <c r="AJN80" s="6"/>
      <c r="AJO80" s="6"/>
      <c r="AJP80" s="6"/>
      <c r="AJQ80" s="6"/>
      <c r="AJR80" s="6"/>
      <c r="AJS80" s="6"/>
      <c r="AJT80" s="6"/>
      <c r="AJU80" s="6"/>
      <c r="AJV80" s="6"/>
      <c r="AJW80" s="6"/>
      <c r="AJX80" s="6"/>
    </row>
    <row r="81" spans="1:960" ht="30" customHeight="1" thickBot="1" x14ac:dyDescent="0.3">
      <c r="A81" s="189" t="s">
        <v>136</v>
      </c>
      <c r="B81" s="134" t="s">
        <v>137</v>
      </c>
      <c r="C81" s="189">
        <f t="shared" ref="C81:AH81" si="59">SUM(C82:C84)</f>
        <v>7</v>
      </c>
      <c r="D81" s="189">
        <f t="shared" si="59"/>
        <v>175</v>
      </c>
      <c r="E81" s="189">
        <f t="shared" si="59"/>
        <v>115</v>
      </c>
      <c r="F81" s="189">
        <f t="shared" si="59"/>
        <v>60</v>
      </c>
      <c r="G81" s="189">
        <f t="shared" si="59"/>
        <v>0</v>
      </c>
      <c r="H81" s="189">
        <f t="shared" si="59"/>
        <v>0</v>
      </c>
      <c r="I81" s="189">
        <f t="shared" si="59"/>
        <v>0</v>
      </c>
      <c r="J81" s="189">
        <f t="shared" si="59"/>
        <v>0</v>
      </c>
      <c r="K81" s="189">
        <f t="shared" si="59"/>
        <v>0</v>
      </c>
      <c r="L81" s="189">
        <f t="shared" si="59"/>
        <v>0</v>
      </c>
      <c r="M81" s="189">
        <f t="shared" si="59"/>
        <v>0</v>
      </c>
      <c r="N81" s="211">
        <f t="shared" si="59"/>
        <v>0</v>
      </c>
      <c r="O81" s="189">
        <f t="shared" si="59"/>
        <v>0</v>
      </c>
      <c r="P81" s="189">
        <f t="shared" si="59"/>
        <v>0</v>
      </c>
      <c r="Q81" s="189">
        <f t="shared" si="59"/>
        <v>0</v>
      </c>
      <c r="R81" s="189">
        <f t="shared" si="59"/>
        <v>0</v>
      </c>
      <c r="S81" s="189">
        <f t="shared" si="59"/>
        <v>0</v>
      </c>
      <c r="T81" s="189">
        <f t="shared" si="59"/>
        <v>0</v>
      </c>
      <c r="U81" s="211">
        <f t="shared" si="59"/>
        <v>15</v>
      </c>
      <c r="V81" s="189">
        <f t="shared" si="59"/>
        <v>15</v>
      </c>
      <c r="W81" s="189">
        <f t="shared" si="59"/>
        <v>0</v>
      </c>
      <c r="X81" s="189">
        <f t="shared" si="59"/>
        <v>0</v>
      </c>
      <c r="Y81" s="189">
        <f t="shared" si="59"/>
        <v>0</v>
      </c>
      <c r="Z81" s="189">
        <f t="shared" si="59"/>
        <v>45</v>
      </c>
      <c r="AA81" s="189">
        <f t="shared" si="59"/>
        <v>3</v>
      </c>
      <c r="AB81" s="211">
        <f t="shared" si="59"/>
        <v>0</v>
      </c>
      <c r="AC81" s="189">
        <f t="shared" si="59"/>
        <v>15</v>
      </c>
      <c r="AD81" s="189">
        <f t="shared" si="59"/>
        <v>0</v>
      </c>
      <c r="AE81" s="189">
        <f t="shared" si="59"/>
        <v>0</v>
      </c>
      <c r="AF81" s="189">
        <f t="shared" si="59"/>
        <v>0</v>
      </c>
      <c r="AG81" s="189">
        <f t="shared" si="59"/>
        <v>35</v>
      </c>
      <c r="AH81" s="189">
        <f t="shared" si="59"/>
        <v>2</v>
      </c>
      <c r="AI81" s="211">
        <f t="shared" ref="AI81:BN81" si="60">SUM(AI82:AI84)</f>
        <v>0</v>
      </c>
      <c r="AJ81" s="189">
        <f t="shared" si="60"/>
        <v>0</v>
      </c>
      <c r="AK81" s="189">
        <f t="shared" si="60"/>
        <v>0</v>
      </c>
      <c r="AL81" s="189">
        <f t="shared" si="60"/>
        <v>0</v>
      </c>
      <c r="AM81" s="189">
        <f t="shared" si="60"/>
        <v>0</v>
      </c>
      <c r="AN81" s="189">
        <f t="shared" si="60"/>
        <v>0</v>
      </c>
      <c r="AO81" s="189">
        <f t="shared" si="60"/>
        <v>0</v>
      </c>
      <c r="AP81" s="211">
        <f t="shared" si="60"/>
        <v>0</v>
      </c>
      <c r="AQ81" s="189">
        <f t="shared" si="60"/>
        <v>0</v>
      </c>
      <c r="AR81" s="189">
        <f t="shared" si="60"/>
        <v>0</v>
      </c>
      <c r="AS81" s="189">
        <f t="shared" si="60"/>
        <v>0</v>
      </c>
      <c r="AT81" s="189">
        <f t="shared" si="60"/>
        <v>0</v>
      </c>
      <c r="AU81" s="189">
        <f t="shared" si="60"/>
        <v>0</v>
      </c>
      <c r="AV81" s="189">
        <f t="shared" si="60"/>
        <v>0</v>
      </c>
      <c r="AW81" s="211">
        <f t="shared" si="60"/>
        <v>0</v>
      </c>
      <c r="AX81" s="189">
        <f t="shared" si="60"/>
        <v>0</v>
      </c>
      <c r="AY81" s="189">
        <f t="shared" si="60"/>
        <v>0</v>
      </c>
      <c r="AZ81" s="189">
        <f t="shared" si="60"/>
        <v>0</v>
      </c>
      <c r="BA81" s="189">
        <f t="shared" si="60"/>
        <v>0</v>
      </c>
      <c r="BB81" s="189">
        <f t="shared" si="60"/>
        <v>0</v>
      </c>
      <c r="BC81" s="189">
        <f t="shared" si="60"/>
        <v>0</v>
      </c>
      <c r="BD81" s="211">
        <f t="shared" si="60"/>
        <v>0</v>
      </c>
      <c r="BE81" s="189">
        <f t="shared" si="60"/>
        <v>0</v>
      </c>
      <c r="BF81" s="189">
        <f t="shared" si="60"/>
        <v>0</v>
      </c>
      <c r="BG81" s="189">
        <f t="shared" si="60"/>
        <v>0</v>
      </c>
      <c r="BH81" s="189">
        <f t="shared" si="60"/>
        <v>0</v>
      </c>
      <c r="BI81" s="189">
        <f t="shared" si="60"/>
        <v>0</v>
      </c>
      <c r="BJ81" s="189">
        <f t="shared" si="60"/>
        <v>0</v>
      </c>
      <c r="BK81" s="211">
        <f t="shared" si="60"/>
        <v>0</v>
      </c>
      <c r="BL81" s="189">
        <f t="shared" si="60"/>
        <v>0</v>
      </c>
      <c r="BM81" s="189">
        <f t="shared" si="60"/>
        <v>0</v>
      </c>
      <c r="BN81" s="189">
        <f t="shared" si="60"/>
        <v>0</v>
      </c>
      <c r="BO81" s="189">
        <f t="shared" ref="BO81:BX81" si="61">SUM(BO82:BO84)</f>
        <v>0</v>
      </c>
      <c r="BP81" s="189">
        <f t="shared" si="61"/>
        <v>0</v>
      </c>
      <c r="BQ81" s="189">
        <f t="shared" si="61"/>
        <v>0</v>
      </c>
      <c r="BR81" s="211">
        <f t="shared" si="61"/>
        <v>0</v>
      </c>
      <c r="BS81" s="189">
        <f t="shared" si="61"/>
        <v>15</v>
      </c>
      <c r="BT81" s="189">
        <f t="shared" si="61"/>
        <v>0</v>
      </c>
      <c r="BU81" s="189">
        <f t="shared" si="61"/>
        <v>0</v>
      </c>
      <c r="BV81" s="189">
        <f t="shared" si="61"/>
        <v>0</v>
      </c>
      <c r="BW81" s="189">
        <f t="shared" si="61"/>
        <v>35</v>
      </c>
      <c r="BX81" s="189">
        <f t="shared" si="61"/>
        <v>2</v>
      </c>
    </row>
    <row r="82" spans="1:960" s="7" customFormat="1" ht="15.75" thickBot="1" x14ac:dyDescent="0.3">
      <c r="A82" s="27" t="s">
        <v>31</v>
      </c>
      <c r="B82" s="125" t="s">
        <v>138</v>
      </c>
      <c r="C82" s="70">
        <f>SUM(M82,T82,AA82,AH82,AO82,AV82,BC82,BJ82,BQ82,BX82)</f>
        <v>3</v>
      </c>
      <c r="D82" s="70">
        <f>SUM(E82:F82)</f>
        <v>75</v>
      </c>
      <c r="E82" s="70">
        <f>SUM(L82,S82,Z82,AG82,AN82,AU82,BB82,BI82,BP82,BW82)</f>
        <v>45</v>
      </c>
      <c r="F82" s="70">
        <f>SUM(G82:K82,N82:R82,U82:Y82,AB82:AF82,AI82:AM82,AP82:AT82,AW82:BA82,BD82:BH82,BK82:BO82,BR82:BV82)</f>
        <v>30</v>
      </c>
      <c r="G82" s="37"/>
      <c r="H82" s="35"/>
      <c r="I82" s="35"/>
      <c r="J82" s="35"/>
      <c r="K82" s="35"/>
      <c r="L82" s="35"/>
      <c r="M82" s="84"/>
      <c r="N82" s="118"/>
      <c r="O82" s="119"/>
      <c r="P82" s="119"/>
      <c r="Q82" s="119"/>
      <c r="R82" s="119"/>
      <c r="S82" s="119"/>
      <c r="T82" s="121"/>
      <c r="U82" s="37">
        <v>15</v>
      </c>
      <c r="V82" s="35">
        <v>15</v>
      </c>
      <c r="W82" s="35"/>
      <c r="X82" s="35"/>
      <c r="Y82" s="35"/>
      <c r="Z82" s="35">
        <v>45</v>
      </c>
      <c r="AA82" s="84">
        <v>3</v>
      </c>
      <c r="AB82" s="118"/>
      <c r="AC82" s="119"/>
      <c r="AD82" s="119"/>
      <c r="AE82" s="119"/>
      <c r="AF82" s="119"/>
      <c r="AG82" s="119"/>
      <c r="AH82" s="121"/>
      <c r="AI82" s="37"/>
      <c r="AJ82" s="35"/>
      <c r="AK82" s="35"/>
      <c r="AL82" s="35"/>
      <c r="AM82" s="35"/>
      <c r="AN82" s="35"/>
      <c r="AO82" s="84"/>
      <c r="AP82" s="118"/>
      <c r="AQ82" s="119"/>
      <c r="AR82" s="119"/>
      <c r="AS82" s="119"/>
      <c r="AT82" s="119"/>
      <c r="AU82" s="119"/>
      <c r="AV82" s="121"/>
      <c r="AW82" s="37"/>
      <c r="AX82" s="35"/>
      <c r="AY82" s="35"/>
      <c r="AZ82" s="35"/>
      <c r="BA82" s="35"/>
      <c r="BB82" s="35"/>
      <c r="BC82" s="84"/>
      <c r="BD82" s="118"/>
      <c r="BE82" s="119"/>
      <c r="BF82" s="119"/>
      <c r="BG82" s="119"/>
      <c r="BH82" s="119"/>
      <c r="BI82" s="119"/>
      <c r="BJ82" s="121"/>
      <c r="BK82" s="37"/>
      <c r="BL82" s="35"/>
      <c r="BM82" s="35"/>
      <c r="BN82" s="35"/>
      <c r="BO82" s="35"/>
      <c r="BP82" s="35"/>
      <c r="BQ82" s="84"/>
      <c r="BR82" s="212"/>
      <c r="BS82" s="213"/>
      <c r="BT82" s="213"/>
      <c r="BU82" s="213"/>
      <c r="BV82" s="213"/>
      <c r="BW82" s="213"/>
      <c r="BX82" s="22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6"/>
      <c r="OW82" s="6"/>
      <c r="OX82" s="6"/>
      <c r="OY82" s="6"/>
      <c r="OZ82" s="6"/>
      <c r="PA82" s="6"/>
      <c r="PB82" s="6"/>
      <c r="PC82" s="6"/>
      <c r="PD82" s="6"/>
      <c r="PE82" s="6"/>
      <c r="PF82" s="6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6"/>
      <c r="TD82" s="6"/>
      <c r="TE82" s="6"/>
      <c r="TF82" s="6"/>
      <c r="TG82" s="6"/>
      <c r="TH82" s="6"/>
      <c r="TI82" s="6"/>
      <c r="TJ82" s="6"/>
      <c r="TK82" s="6"/>
      <c r="TL82" s="6"/>
      <c r="TM82" s="6"/>
      <c r="TN82" s="6"/>
      <c r="TO82" s="6"/>
      <c r="TP82" s="6"/>
      <c r="TQ82" s="6"/>
      <c r="TR82" s="6"/>
      <c r="TS82" s="6"/>
      <c r="TT82" s="6"/>
      <c r="TU82" s="6"/>
      <c r="TV82" s="6"/>
      <c r="TW82" s="6"/>
      <c r="TX82" s="6"/>
      <c r="TY82" s="6"/>
      <c r="TZ82" s="6"/>
      <c r="UA82" s="6"/>
      <c r="UB82" s="6"/>
      <c r="UC82" s="6"/>
      <c r="UD82" s="6"/>
      <c r="UE82" s="6"/>
      <c r="UF82" s="6"/>
      <c r="UG82" s="6"/>
      <c r="UH82" s="6"/>
      <c r="UI82" s="6"/>
      <c r="UJ82" s="6"/>
      <c r="UK82" s="6"/>
      <c r="UL82" s="6"/>
      <c r="UM82" s="6"/>
      <c r="UN82" s="6"/>
      <c r="UO82" s="6"/>
      <c r="UP82" s="6"/>
      <c r="UQ82" s="6"/>
      <c r="UR82" s="6"/>
      <c r="US82" s="6"/>
      <c r="UT82" s="6"/>
      <c r="UU82" s="6"/>
      <c r="UV82" s="6"/>
      <c r="UW82" s="6"/>
      <c r="UX82" s="6"/>
      <c r="UY82" s="6"/>
      <c r="UZ82" s="6"/>
      <c r="VA82" s="6"/>
      <c r="VB82" s="6"/>
      <c r="VC82" s="6"/>
      <c r="VD82" s="6"/>
      <c r="VE82" s="6"/>
      <c r="VF82" s="6"/>
      <c r="VG82" s="6"/>
      <c r="VH82" s="6"/>
      <c r="VI82" s="6"/>
      <c r="VJ82" s="6"/>
      <c r="VK82" s="6"/>
      <c r="VL82" s="6"/>
      <c r="VM82" s="6"/>
      <c r="VN82" s="6"/>
      <c r="VO82" s="6"/>
      <c r="VP82" s="6"/>
      <c r="VQ82" s="6"/>
      <c r="VR82" s="6"/>
      <c r="VS82" s="6"/>
      <c r="VT82" s="6"/>
      <c r="VU82" s="6"/>
      <c r="VV82" s="6"/>
      <c r="VW82" s="6"/>
      <c r="VX82" s="6"/>
      <c r="VY82" s="6"/>
      <c r="VZ82" s="6"/>
      <c r="WA82" s="6"/>
      <c r="WB82" s="6"/>
      <c r="WC82" s="6"/>
      <c r="WD82" s="6"/>
      <c r="WE82" s="6"/>
      <c r="WF82" s="6"/>
      <c r="WG82" s="6"/>
      <c r="WH82" s="6"/>
      <c r="WI82" s="6"/>
      <c r="WJ82" s="6"/>
      <c r="WK82" s="6"/>
      <c r="WL82" s="6"/>
      <c r="WM82" s="6"/>
      <c r="WN82" s="6"/>
      <c r="WO82" s="6"/>
      <c r="WP82" s="6"/>
      <c r="WQ82" s="6"/>
      <c r="WR82" s="6"/>
      <c r="WS82" s="6"/>
      <c r="WT82" s="6"/>
      <c r="WU82" s="6"/>
      <c r="WV82" s="6"/>
      <c r="WW82" s="6"/>
      <c r="WX82" s="6"/>
      <c r="WY82" s="6"/>
      <c r="WZ82" s="6"/>
      <c r="XA82" s="6"/>
      <c r="XB82" s="6"/>
      <c r="XC82" s="6"/>
      <c r="XD82" s="6"/>
      <c r="XE82" s="6"/>
      <c r="XF82" s="6"/>
      <c r="XG82" s="6"/>
      <c r="XH82" s="6"/>
      <c r="XI82" s="6"/>
      <c r="XJ82" s="6"/>
      <c r="XK82" s="6"/>
      <c r="XL82" s="6"/>
      <c r="XM82" s="6"/>
      <c r="XN82" s="6"/>
      <c r="XO82" s="6"/>
      <c r="XP82" s="6"/>
      <c r="XQ82" s="6"/>
      <c r="XR82" s="6"/>
      <c r="XS82" s="6"/>
      <c r="XT82" s="6"/>
      <c r="XU82" s="6"/>
      <c r="XV82" s="6"/>
      <c r="XW82" s="6"/>
      <c r="XX82" s="6"/>
      <c r="XY82" s="6"/>
      <c r="XZ82" s="6"/>
      <c r="YA82" s="6"/>
      <c r="YB82" s="6"/>
      <c r="YC82" s="6"/>
      <c r="YD82" s="6"/>
      <c r="YE82" s="6"/>
      <c r="YF82" s="6"/>
      <c r="YG82" s="6"/>
      <c r="YH82" s="6"/>
      <c r="YI82" s="6"/>
      <c r="YJ82" s="6"/>
      <c r="YK82" s="6"/>
      <c r="YL82" s="6"/>
      <c r="YM82" s="6"/>
      <c r="YN82" s="6"/>
      <c r="YO82" s="6"/>
      <c r="YP82" s="6"/>
      <c r="YQ82" s="6"/>
      <c r="YR82" s="6"/>
      <c r="YS82" s="6"/>
      <c r="YT82" s="6"/>
      <c r="YU82" s="6"/>
      <c r="YV82" s="6"/>
      <c r="YW82" s="6"/>
      <c r="YX82" s="6"/>
      <c r="YY82" s="6"/>
      <c r="YZ82" s="6"/>
      <c r="ZA82" s="6"/>
      <c r="ZB82" s="6"/>
      <c r="ZC82" s="6"/>
      <c r="ZD82" s="6"/>
      <c r="ZE82" s="6"/>
      <c r="ZF82" s="6"/>
      <c r="ZG82" s="6"/>
      <c r="ZH82" s="6"/>
      <c r="ZI82" s="6"/>
      <c r="ZJ82" s="6"/>
      <c r="ZK82" s="6"/>
      <c r="ZL82" s="6"/>
      <c r="ZM82" s="6"/>
      <c r="ZN82" s="6"/>
      <c r="ZO82" s="6"/>
      <c r="ZP82" s="6"/>
      <c r="ZQ82" s="6"/>
      <c r="ZR82" s="6"/>
      <c r="ZS82" s="6"/>
      <c r="ZT82" s="6"/>
      <c r="ZU82" s="6"/>
      <c r="ZV82" s="6"/>
      <c r="ZW82" s="6"/>
      <c r="ZX82" s="6"/>
      <c r="ZY82" s="6"/>
      <c r="ZZ82" s="6"/>
      <c r="AAA82" s="6"/>
      <c r="AAB82" s="6"/>
      <c r="AAC82" s="6"/>
      <c r="AAD82" s="6"/>
      <c r="AAE82" s="6"/>
      <c r="AAF82" s="6"/>
      <c r="AAG82" s="6"/>
      <c r="AAH82" s="6"/>
      <c r="AAI82" s="6"/>
      <c r="AAJ82" s="6"/>
      <c r="AAK82" s="6"/>
      <c r="AAL82" s="6"/>
      <c r="AAM82" s="6"/>
      <c r="AAN82" s="6"/>
      <c r="AAO82" s="6"/>
      <c r="AAP82" s="6"/>
      <c r="AAQ82" s="6"/>
      <c r="AAR82" s="6"/>
      <c r="AAS82" s="6"/>
      <c r="AAT82" s="6"/>
      <c r="AAU82" s="6"/>
      <c r="AAV82" s="6"/>
      <c r="AAW82" s="6"/>
      <c r="AAX82" s="6"/>
      <c r="AAY82" s="6"/>
      <c r="AAZ82" s="6"/>
      <c r="ABA82" s="6"/>
      <c r="ABB82" s="6"/>
      <c r="ABC82" s="6"/>
      <c r="ABD82" s="6"/>
      <c r="ABE82" s="6"/>
      <c r="ABF82" s="6"/>
      <c r="ABG82" s="6"/>
      <c r="ABH82" s="6"/>
      <c r="ABI82" s="6"/>
      <c r="ABJ82" s="6"/>
      <c r="ABK82" s="6"/>
      <c r="ABL82" s="6"/>
      <c r="ABM82" s="6"/>
      <c r="ABN82" s="6"/>
      <c r="ABO82" s="6"/>
      <c r="ABP82" s="6"/>
      <c r="ABQ82" s="6"/>
      <c r="ABR82" s="6"/>
      <c r="ABS82" s="6"/>
      <c r="ABT82" s="6"/>
      <c r="ABU82" s="6"/>
      <c r="ABV82" s="6"/>
      <c r="ABW82" s="6"/>
      <c r="ABX82" s="6"/>
      <c r="ABY82" s="6"/>
      <c r="ABZ82" s="6"/>
      <c r="ACA82" s="6"/>
      <c r="ACB82" s="6"/>
      <c r="ACC82" s="6"/>
      <c r="ACD82" s="6"/>
      <c r="ACE82" s="6"/>
      <c r="ACF82" s="6"/>
      <c r="ACG82" s="6"/>
      <c r="ACH82" s="6"/>
      <c r="ACI82" s="6"/>
      <c r="ACJ82" s="6"/>
      <c r="ACK82" s="6"/>
      <c r="ACL82" s="6"/>
      <c r="ACM82" s="6"/>
      <c r="ACN82" s="6"/>
      <c r="ACO82" s="6"/>
      <c r="ACP82" s="6"/>
      <c r="ACQ82" s="6"/>
      <c r="ACR82" s="6"/>
      <c r="ACS82" s="6"/>
      <c r="ACT82" s="6"/>
      <c r="ACU82" s="6"/>
      <c r="ACV82" s="6"/>
      <c r="ACW82" s="6"/>
      <c r="ACX82" s="6"/>
      <c r="ACY82" s="6"/>
      <c r="ACZ82" s="6"/>
      <c r="ADA82" s="6"/>
      <c r="ADB82" s="6"/>
      <c r="ADC82" s="6"/>
      <c r="ADD82" s="6"/>
      <c r="ADE82" s="6"/>
      <c r="ADF82" s="6"/>
      <c r="ADG82" s="6"/>
      <c r="ADH82" s="6"/>
      <c r="ADI82" s="6"/>
      <c r="ADJ82" s="6"/>
      <c r="ADK82" s="6"/>
      <c r="ADL82" s="6"/>
      <c r="ADM82" s="6"/>
      <c r="ADN82" s="6"/>
      <c r="ADO82" s="6"/>
      <c r="ADP82" s="6"/>
      <c r="ADQ82" s="6"/>
      <c r="ADR82" s="6"/>
      <c r="ADS82" s="6"/>
      <c r="ADT82" s="6"/>
      <c r="ADU82" s="6"/>
      <c r="ADV82" s="6"/>
      <c r="ADW82" s="6"/>
      <c r="ADX82" s="6"/>
      <c r="ADY82" s="6"/>
      <c r="ADZ82" s="6"/>
      <c r="AEA82" s="6"/>
      <c r="AEB82" s="6"/>
      <c r="AEC82" s="6"/>
      <c r="AED82" s="6"/>
      <c r="AEE82" s="6"/>
      <c r="AEF82" s="6"/>
      <c r="AEG82" s="6"/>
      <c r="AEH82" s="6"/>
      <c r="AEI82" s="6"/>
      <c r="AEJ82" s="6"/>
      <c r="AEK82" s="6"/>
      <c r="AEL82" s="6"/>
      <c r="AEM82" s="6"/>
      <c r="AEN82" s="6"/>
      <c r="AEO82" s="6"/>
      <c r="AEP82" s="6"/>
      <c r="AEQ82" s="6"/>
      <c r="AER82" s="6"/>
      <c r="AES82" s="6"/>
      <c r="AET82" s="6"/>
      <c r="AEU82" s="6"/>
      <c r="AEV82" s="6"/>
      <c r="AEW82" s="6"/>
      <c r="AEX82" s="6"/>
      <c r="AEY82" s="6"/>
      <c r="AEZ82" s="6"/>
      <c r="AFA82" s="6"/>
      <c r="AFB82" s="6"/>
      <c r="AFC82" s="6"/>
      <c r="AFD82" s="6"/>
      <c r="AFE82" s="6"/>
      <c r="AFF82" s="6"/>
      <c r="AFG82" s="6"/>
      <c r="AFH82" s="6"/>
      <c r="AFI82" s="6"/>
      <c r="AFJ82" s="6"/>
      <c r="AFK82" s="6"/>
      <c r="AFL82" s="6"/>
      <c r="AFM82" s="6"/>
      <c r="AFN82" s="6"/>
      <c r="AFO82" s="6"/>
      <c r="AFP82" s="6"/>
      <c r="AFQ82" s="6"/>
      <c r="AFR82" s="6"/>
      <c r="AFS82" s="6"/>
      <c r="AFT82" s="6"/>
      <c r="AFU82" s="6"/>
      <c r="AFV82" s="6"/>
      <c r="AFW82" s="6"/>
      <c r="AFX82" s="6"/>
      <c r="AFY82" s="6"/>
      <c r="AFZ82" s="6"/>
      <c r="AGA82" s="6"/>
      <c r="AGB82" s="6"/>
      <c r="AGC82" s="6"/>
      <c r="AGD82" s="6"/>
      <c r="AGE82" s="6"/>
      <c r="AGF82" s="6"/>
      <c r="AGG82" s="6"/>
      <c r="AGH82" s="6"/>
      <c r="AGI82" s="6"/>
      <c r="AGJ82" s="6"/>
      <c r="AGK82" s="6"/>
      <c r="AGL82" s="6"/>
      <c r="AGM82" s="6"/>
      <c r="AGN82" s="6"/>
      <c r="AGO82" s="6"/>
      <c r="AGP82" s="6"/>
      <c r="AGQ82" s="6"/>
      <c r="AGR82" s="6"/>
      <c r="AGS82" s="6"/>
      <c r="AGT82" s="6"/>
      <c r="AGU82" s="6"/>
      <c r="AGV82" s="6"/>
      <c r="AGW82" s="6"/>
      <c r="AGX82" s="6"/>
      <c r="AGY82" s="6"/>
      <c r="AGZ82" s="6"/>
      <c r="AHA82" s="6"/>
      <c r="AHB82" s="6"/>
      <c r="AHC82" s="6"/>
      <c r="AHD82" s="6"/>
      <c r="AHE82" s="6"/>
      <c r="AHF82" s="6"/>
      <c r="AHG82" s="6"/>
      <c r="AHH82" s="6"/>
      <c r="AHI82" s="6"/>
      <c r="AHJ82" s="6"/>
      <c r="AHK82" s="6"/>
      <c r="AHL82" s="6"/>
      <c r="AHM82" s="6"/>
      <c r="AHN82" s="6"/>
      <c r="AHO82" s="6"/>
      <c r="AHP82" s="6"/>
      <c r="AHQ82" s="6"/>
      <c r="AHR82" s="6"/>
      <c r="AHS82" s="6"/>
      <c r="AHT82" s="6"/>
      <c r="AHU82" s="6"/>
      <c r="AHV82" s="6"/>
      <c r="AHW82" s="6"/>
      <c r="AHX82" s="6"/>
      <c r="AHY82" s="6"/>
      <c r="AHZ82" s="6"/>
      <c r="AIA82" s="6"/>
      <c r="AIB82" s="6"/>
      <c r="AIC82" s="6"/>
      <c r="AID82" s="6"/>
      <c r="AIE82" s="6"/>
      <c r="AIF82" s="6"/>
      <c r="AIG82" s="6"/>
      <c r="AIH82" s="6"/>
      <c r="AII82" s="6"/>
      <c r="AIJ82" s="6"/>
      <c r="AIK82" s="6"/>
      <c r="AIL82" s="6"/>
      <c r="AIM82" s="6"/>
      <c r="AIN82" s="6"/>
      <c r="AIO82" s="6"/>
      <c r="AIP82" s="6"/>
      <c r="AIQ82" s="6"/>
      <c r="AIR82" s="6"/>
      <c r="AIS82" s="6"/>
      <c r="AIT82" s="6"/>
      <c r="AIU82" s="6"/>
      <c r="AIV82" s="6"/>
      <c r="AIW82" s="6"/>
      <c r="AIX82" s="6"/>
      <c r="AIY82" s="6"/>
      <c r="AIZ82" s="6"/>
      <c r="AJA82" s="6"/>
      <c r="AJB82" s="6"/>
      <c r="AJC82" s="6"/>
      <c r="AJD82" s="6"/>
      <c r="AJE82" s="6"/>
      <c r="AJF82" s="6"/>
      <c r="AJG82" s="6"/>
      <c r="AJH82" s="6"/>
      <c r="AJI82" s="6"/>
      <c r="AJJ82" s="6"/>
      <c r="AJK82" s="6"/>
      <c r="AJL82" s="6"/>
      <c r="AJM82" s="6"/>
      <c r="AJN82" s="6"/>
      <c r="AJO82" s="6"/>
      <c r="AJP82" s="6"/>
      <c r="AJQ82" s="6"/>
      <c r="AJR82" s="6"/>
      <c r="AJS82" s="6"/>
      <c r="AJT82" s="6"/>
      <c r="AJU82" s="6"/>
      <c r="AJV82" s="6"/>
      <c r="AJW82" s="6"/>
      <c r="AJX82" s="6"/>
    </row>
    <row r="83" spans="1:960" s="7" customFormat="1" ht="15.75" thickBot="1" x14ac:dyDescent="0.3">
      <c r="A83" s="21" t="s">
        <v>33</v>
      </c>
      <c r="B83" s="126" t="s">
        <v>139</v>
      </c>
      <c r="C83" s="70">
        <f>SUM(M83,T83,AA83,AH83,AO83,AV83,BC83,BJ83,BQ83,BX83)</f>
        <v>2</v>
      </c>
      <c r="D83" s="70">
        <f>SUM(E83:F83)</f>
        <v>50</v>
      </c>
      <c r="E83" s="70">
        <f>SUM(L83,S83,Z83,AG83,AN83,AU83,BB83,BI83,BP83,BW83)</f>
        <v>35</v>
      </c>
      <c r="F83" s="70">
        <f>SUM(G83:K83,N83:R83,U83:Y83,AB83:AF83,AI83:AM83,AP83:AT83,AW83:BA83,BD83:BH83,BK83:BO83,BR83:BV83)</f>
        <v>15</v>
      </c>
      <c r="G83" s="16"/>
      <c r="H83" s="12"/>
      <c r="I83" s="12"/>
      <c r="J83" s="12"/>
      <c r="K83" s="12"/>
      <c r="L83" s="12"/>
      <c r="M83" s="50"/>
      <c r="N83" s="88"/>
      <c r="O83" s="69"/>
      <c r="P83" s="69"/>
      <c r="Q83" s="69"/>
      <c r="R83" s="69"/>
      <c r="S83" s="69"/>
      <c r="T83" s="89"/>
      <c r="U83" s="16"/>
      <c r="V83" s="12"/>
      <c r="W83" s="12"/>
      <c r="X83" s="12"/>
      <c r="Y83" s="12"/>
      <c r="Z83" s="12"/>
      <c r="AA83" s="50"/>
      <c r="AB83" s="88"/>
      <c r="AC83" s="69"/>
      <c r="AD83" s="69"/>
      <c r="AE83" s="69"/>
      <c r="AF83" s="69"/>
      <c r="AG83" s="69"/>
      <c r="AH83" s="89"/>
      <c r="AI83" s="16"/>
      <c r="AJ83" s="12"/>
      <c r="AK83" s="12"/>
      <c r="AL83" s="12"/>
      <c r="AM83" s="12"/>
      <c r="AN83" s="12"/>
      <c r="AO83" s="50"/>
      <c r="AP83" s="88"/>
      <c r="AQ83" s="69"/>
      <c r="AR83" s="69"/>
      <c r="AS83" s="69"/>
      <c r="AT83" s="69"/>
      <c r="AU83" s="69"/>
      <c r="AV83" s="89"/>
      <c r="AW83" s="16"/>
      <c r="AX83" s="12"/>
      <c r="AY83" s="12"/>
      <c r="AZ83" s="12"/>
      <c r="BA83" s="12"/>
      <c r="BB83" s="12"/>
      <c r="BC83" s="50"/>
      <c r="BD83" s="88"/>
      <c r="BE83" s="69"/>
      <c r="BF83" s="69"/>
      <c r="BG83" s="69"/>
      <c r="BH83" s="69"/>
      <c r="BI83" s="69"/>
      <c r="BJ83" s="89"/>
      <c r="BK83" s="16"/>
      <c r="BL83" s="12"/>
      <c r="BM83" s="12"/>
      <c r="BN83" s="12"/>
      <c r="BO83" s="12"/>
      <c r="BP83" s="12"/>
      <c r="BQ83" s="50"/>
      <c r="BR83" s="214"/>
      <c r="BS83" s="13">
        <v>15</v>
      </c>
      <c r="BT83" s="215"/>
      <c r="BU83" s="215"/>
      <c r="BV83" s="215"/>
      <c r="BW83" s="13">
        <v>35</v>
      </c>
      <c r="BX83" s="51">
        <v>2</v>
      </c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6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  <c r="ABW83" s="6"/>
      <c r="ABX83" s="6"/>
      <c r="ABY83" s="6"/>
      <c r="ABZ83" s="6"/>
      <c r="ACA83" s="6"/>
      <c r="ACB83" s="6"/>
      <c r="ACC83" s="6"/>
      <c r="ACD83" s="6"/>
      <c r="ACE83" s="6"/>
      <c r="ACF83" s="6"/>
      <c r="ACG83" s="6"/>
      <c r="ACH83" s="6"/>
      <c r="ACI83" s="6"/>
      <c r="ACJ83" s="6"/>
      <c r="ACK83" s="6"/>
      <c r="ACL83" s="6"/>
      <c r="ACM83" s="6"/>
      <c r="ACN83" s="6"/>
      <c r="ACO83" s="6"/>
      <c r="ACP83" s="6"/>
      <c r="ACQ83" s="6"/>
      <c r="ACR83" s="6"/>
      <c r="ACS83" s="6"/>
      <c r="ACT83" s="6"/>
      <c r="ACU83" s="6"/>
      <c r="ACV83" s="6"/>
      <c r="ACW83" s="6"/>
      <c r="ACX83" s="6"/>
      <c r="ACY83" s="6"/>
      <c r="ACZ83" s="6"/>
      <c r="ADA83" s="6"/>
      <c r="ADB83" s="6"/>
      <c r="ADC83" s="6"/>
      <c r="ADD83" s="6"/>
      <c r="ADE83" s="6"/>
      <c r="ADF83" s="6"/>
      <c r="ADG83" s="6"/>
      <c r="ADH83" s="6"/>
      <c r="ADI83" s="6"/>
      <c r="ADJ83" s="6"/>
      <c r="ADK83" s="6"/>
      <c r="ADL83" s="6"/>
      <c r="ADM83" s="6"/>
      <c r="ADN83" s="6"/>
      <c r="ADO83" s="6"/>
      <c r="ADP83" s="6"/>
      <c r="ADQ83" s="6"/>
      <c r="ADR83" s="6"/>
      <c r="ADS83" s="6"/>
      <c r="ADT83" s="6"/>
      <c r="ADU83" s="6"/>
      <c r="ADV83" s="6"/>
      <c r="ADW83" s="6"/>
      <c r="ADX83" s="6"/>
      <c r="ADY83" s="6"/>
      <c r="ADZ83" s="6"/>
      <c r="AEA83" s="6"/>
      <c r="AEB83" s="6"/>
      <c r="AEC83" s="6"/>
      <c r="AED83" s="6"/>
      <c r="AEE83" s="6"/>
      <c r="AEF83" s="6"/>
      <c r="AEG83" s="6"/>
      <c r="AEH83" s="6"/>
      <c r="AEI83" s="6"/>
      <c r="AEJ83" s="6"/>
      <c r="AEK83" s="6"/>
      <c r="AEL83" s="6"/>
      <c r="AEM83" s="6"/>
      <c r="AEN83" s="6"/>
      <c r="AEO83" s="6"/>
      <c r="AEP83" s="6"/>
      <c r="AEQ83" s="6"/>
      <c r="AER83" s="6"/>
      <c r="AES83" s="6"/>
      <c r="AET83" s="6"/>
      <c r="AEU83" s="6"/>
      <c r="AEV83" s="6"/>
      <c r="AEW83" s="6"/>
      <c r="AEX83" s="6"/>
      <c r="AEY83" s="6"/>
      <c r="AEZ83" s="6"/>
      <c r="AFA83" s="6"/>
      <c r="AFB83" s="6"/>
      <c r="AFC83" s="6"/>
      <c r="AFD83" s="6"/>
      <c r="AFE83" s="6"/>
      <c r="AFF83" s="6"/>
      <c r="AFG83" s="6"/>
      <c r="AFH83" s="6"/>
      <c r="AFI83" s="6"/>
      <c r="AFJ83" s="6"/>
      <c r="AFK83" s="6"/>
      <c r="AFL83" s="6"/>
      <c r="AFM83" s="6"/>
      <c r="AFN83" s="6"/>
      <c r="AFO83" s="6"/>
      <c r="AFP83" s="6"/>
      <c r="AFQ83" s="6"/>
      <c r="AFR83" s="6"/>
      <c r="AFS83" s="6"/>
      <c r="AFT83" s="6"/>
      <c r="AFU83" s="6"/>
      <c r="AFV83" s="6"/>
      <c r="AFW83" s="6"/>
      <c r="AFX83" s="6"/>
      <c r="AFY83" s="6"/>
      <c r="AFZ83" s="6"/>
      <c r="AGA83" s="6"/>
      <c r="AGB83" s="6"/>
      <c r="AGC83" s="6"/>
      <c r="AGD83" s="6"/>
      <c r="AGE83" s="6"/>
      <c r="AGF83" s="6"/>
      <c r="AGG83" s="6"/>
      <c r="AGH83" s="6"/>
      <c r="AGI83" s="6"/>
      <c r="AGJ83" s="6"/>
      <c r="AGK83" s="6"/>
      <c r="AGL83" s="6"/>
      <c r="AGM83" s="6"/>
      <c r="AGN83" s="6"/>
      <c r="AGO83" s="6"/>
      <c r="AGP83" s="6"/>
      <c r="AGQ83" s="6"/>
      <c r="AGR83" s="6"/>
      <c r="AGS83" s="6"/>
      <c r="AGT83" s="6"/>
      <c r="AGU83" s="6"/>
      <c r="AGV83" s="6"/>
      <c r="AGW83" s="6"/>
      <c r="AGX83" s="6"/>
      <c r="AGY83" s="6"/>
      <c r="AGZ83" s="6"/>
      <c r="AHA83" s="6"/>
      <c r="AHB83" s="6"/>
      <c r="AHC83" s="6"/>
      <c r="AHD83" s="6"/>
      <c r="AHE83" s="6"/>
      <c r="AHF83" s="6"/>
      <c r="AHG83" s="6"/>
      <c r="AHH83" s="6"/>
      <c r="AHI83" s="6"/>
      <c r="AHJ83" s="6"/>
      <c r="AHK83" s="6"/>
      <c r="AHL83" s="6"/>
      <c r="AHM83" s="6"/>
      <c r="AHN83" s="6"/>
      <c r="AHO83" s="6"/>
      <c r="AHP83" s="6"/>
      <c r="AHQ83" s="6"/>
      <c r="AHR83" s="6"/>
      <c r="AHS83" s="6"/>
      <c r="AHT83" s="6"/>
      <c r="AHU83" s="6"/>
      <c r="AHV83" s="6"/>
      <c r="AHW83" s="6"/>
      <c r="AHX83" s="6"/>
      <c r="AHY83" s="6"/>
      <c r="AHZ83" s="6"/>
      <c r="AIA83" s="6"/>
      <c r="AIB83" s="6"/>
      <c r="AIC83" s="6"/>
      <c r="AID83" s="6"/>
      <c r="AIE83" s="6"/>
      <c r="AIF83" s="6"/>
      <c r="AIG83" s="6"/>
      <c r="AIH83" s="6"/>
      <c r="AII83" s="6"/>
      <c r="AIJ83" s="6"/>
      <c r="AIK83" s="6"/>
      <c r="AIL83" s="6"/>
      <c r="AIM83" s="6"/>
      <c r="AIN83" s="6"/>
      <c r="AIO83" s="6"/>
      <c r="AIP83" s="6"/>
      <c r="AIQ83" s="6"/>
      <c r="AIR83" s="6"/>
      <c r="AIS83" s="6"/>
      <c r="AIT83" s="6"/>
      <c r="AIU83" s="6"/>
      <c r="AIV83" s="6"/>
      <c r="AIW83" s="6"/>
      <c r="AIX83" s="6"/>
      <c r="AIY83" s="6"/>
      <c r="AIZ83" s="6"/>
      <c r="AJA83" s="6"/>
      <c r="AJB83" s="6"/>
      <c r="AJC83" s="6"/>
      <c r="AJD83" s="6"/>
      <c r="AJE83" s="6"/>
      <c r="AJF83" s="6"/>
      <c r="AJG83" s="6"/>
      <c r="AJH83" s="6"/>
      <c r="AJI83" s="6"/>
      <c r="AJJ83" s="6"/>
      <c r="AJK83" s="6"/>
      <c r="AJL83" s="6"/>
      <c r="AJM83" s="6"/>
      <c r="AJN83" s="6"/>
      <c r="AJO83" s="6"/>
      <c r="AJP83" s="6"/>
      <c r="AJQ83" s="6"/>
      <c r="AJR83" s="6"/>
      <c r="AJS83" s="6"/>
      <c r="AJT83" s="6"/>
      <c r="AJU83" s="6"/>
      <c r="AJV83" s="6"/>
      <c r="AJW83" s="6"/>
      <c r="AJX83" s="6"/>
    </row>
    <row r="84" spans="1:960" s="7" customFormat="1" ht="15.75" thickBot="1" x14ac:dyDescent="0.3">
      <c r="A84" s="190" t="s">
        <v>35</v>
      </c>
      <c r="B84" s="132" t="s">
        <v>140</v>
      </c>
      <c r="C84" s="71">
        <f>SUM(M84,T84,AA84,AH84,AO84,AV84,BC84,BJ84,BQ84,BX84)</f>
        <v>2</v>
      </c>
      <c r="D84" s="70">
        <f>SUM(E84:F84)</f>
        <v>50</v>
      </c>
      <c r="E84" s="71">
        <f>SUM(L84,S84,Z84,AG84,AN84,AU84,BB84,BI84,BP84,BW84)</f>
        <v>35</v>
      </c>
      <c r="F84" s="71">
        <f>SUM(G84:K84,N84:R84,U84:Y84,AB84:AF84,AI84:AM84,AP84:AT84,AW84:BA84,BD84:BH84,BK84:BO84,BR84:BV84)</f>
        <v>15</v>
      </c>
      <c r="G84" s="18"/>
      <c r="H84" s="19"/>
      <c r="I84" s="19"/>
      <c r="J84" s="19"/>
      <c r="K84" s="19"/>
      <c r="L84" s="19"/>
      <c r="M84" s="54"/>
      <c r="N84" s="99"/>
      <c r="O84" s="100"/>
      <c r="P84" s="100"/>
      <c r="Q84" s="100"/>
      <c r="R84" s="100"/>
      <c r="S84" s="100"/>
      <c r="T84" s="102"/>
      <c r="U84" s="18"/>
      <c r="V84" s="19"/>
      <c r="W84" s="19"/>
      <c r="X84" s="19"/>
      <c r="Y84" s="19"/>
      <c r="Z84" s="19"/>
      <c r="AA84" s="54"/>
      <c r="AB84" s="99"/>
      <c r="AC84" s="100">
        <v>15</v>
      </c>
      <c r="AD84" s="100"/>
      <c r="AE84" s="100"/>
      <c r="AF84" s="100"/>
      <c r="AG84" s="100">
        <v>35</v>
      </c>
      <c r="AH84" s="102">
        <v>2</v>
      </c>
      <c r="AI84" s="18"/>
      <c r="AJ84" s="19"/>
      <c r="AK84" s="19"/>
      <c r="AL84" s="19"/>
      <c r="AM84" s="19"/>
      <c r="AN84" s="19"/>
      <c r="AO84" s="54"/>
      <c r="AP84" s="99"/>
      <c r="AQ84" s="100"/>
      <c r="AR84" s="100"/>
      <c r="AS84" s="100"/>
      <c r="AT84" s="100"/>
      <c r="AU84" s="100"/>
      <c r="AV84" s="102"/>
      <c r="AW84" s="18"/>
      <c r="AX84" s="19"/>
      <c r="AY84" s="19"/>
      <c r="AZ84" s="19"/>
      <c r="BA84" s="19"/>
      <c r="BB84" s="19"/>
      <c r="BC84" s="54"/>
      <c r="BD84" s="99"/>
      <c r="BE84" s="100"/>
      <c r="BF84" s="100"/>
      <c r="BG84" s="100"/>
      <c r="BH84" s="100"/>
      <c r="BI84" s="100"/>
      <c r="BJ84" s="102"/>
      <c r="BK84" s="18"/>
      <c r="BL84" s="19"/>
      <c r="BM84" s="19"/>
      <c r="BN84" s="19"/>
      <c r="BO84" s="19"/>
      <c r="BP84" s="19"/>
      <c r="BQ84" s="54"/>
      <c r="BR84" s="216"/>
      <c r="BS84" s="217"/>
      <c r="BT84" s="217"/>
      <c r="BU84" s="217"/>
      <c r="BV84" s="217"/>
      <c r="BW84" s="217"/>
      <c r="BX84" s="227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6"/>
      <c r="OW84" s="6"/>
      <c r="OX84" s="6"/>
      <c r="OY84" s="6"/>
      <c r="OZ84" s="6"/>
      <c r="PA84" s="6"/>
      <c r="PB84" s="6"/>
      <c r="PC84" s="6"/>
      <c r="PD84" s="6"/>
      <c r="PE84" s="6"/>
      <c r="PF84" s="6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6"/>
      <c r="TD84" s="6"/>
      <c r="TE84" s="6"/>
      <c r="TF84" s="6"/>
      <c r="TG84" s="6"/>
      <c r="TH84" s="6"/>
      <c r="TI84" s="6"/>
      <c r="TJ84" s="6"/>
      <c r="TK84" s="6"/>
      <c r="TL84" s="6"/>
      <c r="TM84" s="6"/>
      <c r="TN84" s="6"/>
      <c r="TO84" s="6"/>
      <c r="TP84" s="6"/>
      <c r="TQ84" s="6"/>
      <c r="TR84" s="6"/>
      <c r="TS84" s="6"/>
      <c r="TT84" s="6"/>
      <c r="TU84" s="6"/>
      <c r="TV84" s="6"/>
      <c r="TW84" s="6"/>
      <c r="TX84" s="6"/>
      <c r="TY84" s="6"/>
      <c r="TZ84" s="6"/>
      <c r="UA84" s="6"/>
      <c r="UB84" s="6"/>
      <c r="UC84" s="6"/>
      <c r="UD84" s="6"/>
      <c r="UE84" s="6"/>
      <c r="UF84" s="6"/>
      <c r="UG84" s="6"/>
      <c r="UH84" s="6"/>
      <c r="UI84" s="6"/>
      <c r="UJ84" s="6"/>
      <c r="UK84" s="6"/>
      <c r="UL84" s="6"/>
      <c r="UM84" s="6"/>
      <c r="UN84" s="6"/>
      <c r="UO84" s="6"/>
      <c r="UP84" s="6"/>
      <c r="UQ84" s="6"/>
      <c r="UR84" s="6"/>
      <c r="US84" s="6"/>
      <c r="UT84" s="6"/>
      <c r="UU84" s="6"/>
      <c r="UV84" s="6"/>
      <c r="UW84" s="6"/>
      <c r="UX84" s="6"/>
      <c r="UY84" s="6"/>
      <c r="UZ84" s="6"/>
      <c r="VA84" s="6"/>
      <c r="VB84" s="6"/>
      <c r="VC84" s="6"/>
      <c r="VD84" s="6"/>
      <c r="VE84" s="6"/>
      <c r="VF84" s="6"/>
      <c r="VG84" s="6"/>
      <c r="VH84" s="6"/>
      <c r="VI84" s="6"/>
      <c r="VJ84" s="6"/>
      <c r="VK84" s="6"/>
      <c r="VL84" s="6"/>
      <c r="VM84" s="6"/>
      <c r="VN84" s="6"/>
      <c r="VO84" s="6"/>
      <c r="VP84" s="6"/>
      <c r="VQ84" s="6"/>
      <c r="VR84" s="6"/>
      <c r="VS84" s="6"/>
      <c r="VT84" s="6"/>
      <c r="VU84" s="6"/>
      <c r="VV84" s="6"/>
      <c r="VW84" s="6"/>
      <c r="VX84" s="6"/>
      <c r="VY84" s="6"/>
      <c r="VZ84" s="6"/>
      <c r="WA84" s="6"/>
      <c r="WB84" s="6"/>
      <c r="WC84" s="6"/>
      <c r="WD84" s="6"/>
      <c r="WE84" s="6"/>
      <c r="WF84" s="6"/>
      <c r="WG84" s="6"/>
      <c r="WH84" s="6"/>
      <c r="WI84" s="6"/>
      <c r="WJ84" s="6"/>
      <c r="WK84" s="6"/>
      <c r="WL84" s="6"/>
      <c r="WM84" s="6"/>
      <c r="WN84" s="6"/>
      <c r="WO84" s="6"/>
      <c r="WP84" s="6"/>
      <c r="WQ84" s="6"/>
      <c r="WR84" s="6"/>
      <c r="WS84" s="6"/>
      <c r="WT84" s="6"/>
      <c r="WU84" s="6"/>
      <c r="WV84" s="6"/>
      <c r="WW84" s="6"/>
      <c r="WX84" s="6"/>
      <c r="WY84" s="6"/>
      <c r="WZ84" s="6"/>
      <c r="XA84" s="6"/>
      <c r="XB84" s="6"/>
      <c r="XC84" s="6"/>
      <c r="XD84" s="6"/>
      <c r="XE84" s="6"/>
      <c r="XF84" s="6"/>
      <c r="XG84" s="6"/>
      <c r="XH84" s="6"/>
      <c r="XI84" s="6"/>
      <c r="XJ84" s="6"/>
      <c r="XK84" s="6"/>
      <c r="XL84" s="6"/>
      <c r="XM84" s="6"/>
      <c r="XN84" s="6"/>
      <c r="XO84" s="6"/>
      <c r="XP84" s="6"/>
      <c r="XQ84" s="6"/>
      <c r="XR84" s="6"/>
      <c r="XS84" s="6"/>
      <c r="XT84" s="6"/>
      <c r="XU84" s="6"/>
      <c r="XV84" s="6"/>
      <c r="XW84" s="6"/>
      <c r="XX84" s="6"/>
      <c r="XY84" s="6"/>
      <c r="XZ84" s="6"/>
      <c r="YA84" s="6"/>
      <c r="YB84" s="6"/>
      <c r="YC84" s="6"/>
      <c r="YD84" s="6"/>
      <c r="YE84" s="6"/>
      <c r="YF84" s="6"/>
      <c r="YG84" s="6"/>
      <c r="YH84" s="6"/>
      <c r="YI84" s="6"/>
      <c r="YJ84" s="6"/>
      <c r="YK84" s="6"/>
      <c r="YL84" s="6"/>
      <c r="YM84" s="6"/>
      <c r="YN84" s="6"/>
      <c r="YO84" s="6"/>
      <c r="YP84" s="6"/>
      <c r="YQ84" s="6"/>
      <c r="YR84" s="6"/>
      <c r="YS84" s="6"/>
      <c r="YT84" s="6"/>
      <c r="YU84" s="6"/>
      <c r="YV84" s="6"/>
      <c r="YW84" s="6"/>
      <c r="YX84" s="6"/>
      <c r="YY84" s="6"/>
      <c r="YZ84" s="6"/>
      <c r="ZA84" s="6"/>
      <c r="ZB84" s="6"/>
      <c r="ZC84" s="6"/>
      <c r="ZD84" s="6"/>
      <c r="ZE84" s="6"/>
      <c r="ZF84" s="6"/>
      <c r="ZG84" s="6"/>
      <c r="ZH84" s="6"/>
      <c r="ZI84" s="6"/>
      <c r="ZJ84" s="6"/>
      <c r="ZK84" s="6"/>
      <c r="ZL84" s="6"/>
      <c r="ZM84" s="6"/>
      <c r="ZN84" s="6"/>
      <c r="ZO84" s="6"/>
      <c r="ZP84" s="6"/>
      <c r="ZQ84" s="6"/>
      <c r="ZR84" s="6"/>
      <c r="ZS84" s="6"/>
      <c r="ZT84" s="6"/>
      <c r="ZU84" s="6"/>
      <c r="ZV84" s="6"/>
      <c r="ZW84" s="6"/>
      <c r="ZX84" s="6"/>
      <c r="ZY84" s="6"/>
      <c r="ZZ84" s="6"/>
      <c r="AAA84" s="6"/>
      <c r="AAB84" s="6"/>
      <c r="AAC84" s="6"/>
      <c r="AAD84" s="6"/>
      <c r="AAE84" s="6"/>
      <c r="AAF84" s="6"/>
      <c r="AAG84" s="6"/>
      <c r="AAH84" s="6"/>
      <c r="AAI84" s="6"/>
      <c r="AAJ84" s="6"/>
      <c r="AAK84" s="6"/>
      <c r="AAL84" s="6"/>
      <c r="AAM84" s="6"/>
      <c r="AAN84" s="6"/>
      <c r="AAO84" s="6"/>
      <c r="AAP84" s="6"/>
      <c r="AAQ84" s="6"/>
      <c r="AAR84" s="6"/>
      <c r="AAS84" s="6"/>
      <c r="AAT84" s="6"/>
      <c r="AAU84" s="6"/>
      <c r="AAV84" s="6"/>
      <c r="AAW84" s="6"/>
      <c r="AAX84" s="6"/>
      <c r="AAY84" s="6"/>
      <c r="AAZ84" s="6"/>
      <c r="ABA84" s="6"/>
      <c r="ABB84" s="6"/>
      <c r="ABC84" s="6"/>
      <c r="ABD84" s="6"/>
      <c r="ABE84" s="6"/>
      <c r="ABF84" s="6"/>
      <c r="ABG84" s="6"/>
      <c r="ABH84" s="6"/>
      <c r="ABI84" s="6"/>
      <c r="ABJ84" s="6"/>
      <c r="ABK84" s="6"/>
      <c r="ABL84" s="6"/>
      <c r="ABM84" s="6"/>
      <c r="ABN84" s="6"/>
      <c r="ABO84" s="6"/>
      <c r="ABP84" s="6"/>
      <c r="ABQ84" s="6"/>
      <c r="ABR84" s="6"/>
      <c r="ABS84" s="6"/>
      <c r="ABT84" s="6"/>
      <c r="ABU84" s="6"/>
      <c r="ABV84" s="6"/>
      <c r="ABW84" s="6"/>
      <c r="ABX84" s="6"/>
      <c r="ABY84" s="6"/>
      <c r="ABZ84" s="6"/>
      <c r="ACA84" s="6"/>
      <c r="ACB84" s="6"/>
      <c r="ACC84" s="6"/>
      <c r="ACD84" s="6"/>
      <c r="ACE84" s="6"/>
      <c r="ACF84" s="6"/>
      <c r="ACG84" s="6"/>
      <c r="ACH84" s="6"/>
      <c r="ACI84" s="6"/>
      <c r="ACJ84" s="6"/>
      <c r="ACK84" s="6"/>
      <c r="ACL84" s="6"/>
      <c r="ACM84" s="6"/>
      <c r="ACN84" s="6"/>
      <c r="ACO84" s="6"/>
      <c r="ACP84" s="6"/>
      <c r="ACQ84" s="6"/>
      <c r="ACR84" s="6"/>
      <c r="ACS84" s="6"/>
      <c r="ACT84" s="6"/>
      <c r="ACU84" s="6"/>
      <c r="ACV84" s="6"/>
      <c r="ACW84" s="6"/>
      <c r="ACX84" s="6"/>
      <c r="ACY84" s="6"/>
      <c r="ACZ84" s="6"/>
      <c r="ADA84" s="6"/>
      <c r="ADB84" s="6"/>
      <c r="ADC84" s="6"/>
      <c r="ADD84" s="6"/>
      <c r="ADE84" s="6"/>
      <c r="ADF84" s="6"/>
      <c r="ADG84" s="6"/>
      <c r="ADH84" s="6"/>
      <c r="ADI84" s="6"/>
      <c r="ADJ84" s="6"/>
      <c r="ADK84" s="6"/>
      <c r="ADL84" s="6"/>
      <c r="ADM84" s="6"/>
      <c r="ADN84" s="6"/>
      <c r="ADO84" s="6"/>
      <c r="ADP84" s="6"/>
      <c r="ADQ84" s="6"/>
      <c r="ADR84" s="6"/>
      <c r="ADS84" s="6"/>
      <c r="ADT84" s="6"/>
      <c r="ADU84" s="6"/>
      <c r="ADV84" s="6"/>
      <c r="ADW84" s="6"/>
      <c r="ADX84" s="6"/>
      <c r="ADY84" s="6"/>
      <c r="ADZ84" s="6"/>
      <c r="AEA84" s="6"/>
      <c r="AEB84" s="6"/>
      <c r="AEC84" s="6"/>
      <c r="AED84" s="6"/>
      <c r="AEE84" s="6"/>
      <c r="AEF84" s="6"/>
      <c r="AEG84" s="6"/>
      <c r="AEH84" s="6"/>
      <c r="AEI84" s="6"/>
      <c r="AEJ84" s="6"/>
      <c r="AEK84" s="6"/>
      <c r="AEL84" s="6"/>
      <c r="AEM84" s="6"/>
      <c r="AEN84" s="6"/>
      <c r="AEO84" s="6"/>
      <c r="AEP84" s="6"/>
      <c r="AEQ84" s="6"/>
      <c r="AER84" s="6"/>
      <c r="AES84" s="6"/>
      <c r="AET84" s="6"/>
      <c r="AEU84" s="6"/>
      <c r="AEV84" s="6"/>
      <c r="AEW84" s="6"/>
      <c r="AEX84" s="6"/>
      <c r="AEY84" s="6"/>
      <c r="AEZ84" s="6"/>
      <c r="AFA84" s="6"/>
      <c r="AFB84" s="6"/>
      <c r="AFC84" s="6"/>
      <c r="AFD84" s="6"/>
      <c r="AFE84" s="6"/>
      <c r="AFF84" s="6"/>
      <c r="AFG84" s="6"/>
      <c r="AFH84" s="6"/>
      <c r="AFI84" s="6"/>
      <c r="AFJ84" s="6"/>
      <c r="AFK84" s="6"/>
      <c r="AFL84" s="6"/>
      <c r="AFM84" s="6"/>
      <c r="AFN84" s="6"/>
      <c r="AFO84" s="6"/>
      <c r="AFP84" s="6"/>
      <c r="AFQ84" s="6"/>
      <c r="AFR84" s="6"/>
      <c r="AFS84" s="6"/>
      <c r="AFT84" s="6"/>
      <c r="AFU84" s="6"/>
      <c r="AFV84" s="6"/>
      <c r="AFW84" s="6"/>
      <c r="AFX84" s="6"/>
      <c r="AFY84" s="6"/>
      <c r="AFZ84" s="6"/>
      <c r="AGA84" s="6"/>
      <c r="AGB84" s="6"/>
      <c r="AGC84" s="6"/>
      <c r="AGD84" s="6"/>
      <c r="AGE84" s="6"/>
      <c r="AGF84" s="6"/>
      <c r="AGG84" s="6"/>
      <c r="AGH84" s="6"/>
      <c r="AGI84" s="6"/>
      <c r="AGJ84" s="6"/>
      <c r="AGK84" s="6"/>
      <c r="AGL84" s="6"/>
      <c r="AGM84" s="6"/>
      <c r="AGN84" s="6"/>
      <c r="AGO84" s="6"/>
      <c r="AGP84" s="6"/>
      <c r="AGQ84" s="6"/>
      <c r="AGR84" s="6"/>
      <c r="AGS84" s="6"/>
      <c r="AGT84" s="6"/>
      <c r="AGU84" s="6"/>
      <c r="AGV84" s="6"/>
      <c r="AGW84" s="6"/>
      <c r="AGX84" s="6"/>
      <c r="AGY84" s="6"/>
      <c r="AGZ84" s="6"/>
      <c r="AHA84" s="6"/>
      <c r="AHB84" s="6"/>
      <c r="AHC84" s="6"/>
      <c r="AHD84" s="6"/>
      <c r="AHE84" s="6"/>
      <c r="AHF84" s="6"/>
      <c r="AHG84" s="6"/>
      <c r="AHH84" s="6"/>
      <c r="AHI84" s="6"/>
      <c r="AHJ84" s="6"/>
      <c r="AHK84" s="6"/>
      <c r="AHL84" s="6"/>
      <c r="AHM84" s="6"/>
      <c r="AHN84" s="6"/>
      <c r="AHO84" s="6"/>
      <c r="AHP84" s="6"/>
      <c r="AHQ84" s="6"/>
      <c r="AHR84" s="6"/>
      <c r="AHS84" s="6"/>
      <c r="AHT84" s="6"/>
      <c r="AHU84" s="6"/>
      <c r="AHV84" s="6"/>
      <c r="AHW84" s="6"/>
      <c r="AHX84" s="6"/>
      <c r="AHY84" s="6"/>
      <c r="AHZ84" s="6"/>
      <c r="AIA84" s="6"/>
      <c r="AIB84" s="6"/>
      <c r="AIC84" s="6"/>
      <c r="AID84" s="6"/>
      <c r="AIE84" s="6"/>
      <c r="AIF84" s="6"/>
      <c r="AIG84" s="6"/>
      <c r="AIH84" s="6"/>
      <c r="AII84" s="6"/>
      <c r="AIJ84" s="6"/>
      <c r="AIK84" s="6"/>
      <c r="AIL84" s="6"/>
      <c r="AIM84" s="6"/>
      <c r="AIN84" s="6"/>
      <c r="AIO84" s="6"/>
      <c r="AIP84" s="6"/>
      <c r="AIQ84" s="6"/>
      <c r="AIR84" s="6"/>
      <c r="AIS84" s="6"/>
      <c r="AIT84" s="6"/>
      <c r="AIU84" s="6"/>
      <c r="AIV84" s="6"/>
      <c r="AIW84" s="6"/>
      <c r="AIX84" s="6"/>
      <c r="AIY84" s="6"/>
      <c r="AIZ84" s="6"/>
      <c r="AJA84" s="6"/>
      <c r="AJB84" s="6"/>
      <c r="AJC84" s="6"/>
      <c r="AJD84" s="6"/>
      <c r="AJE84" s="6"/>
      <c r="AJF84" s="6"/>
      <c r="AJG84" s="6"/>
      <c r="AJH84" s="6"/>
      <c r="AJI84" s="6"/>
      <c r="AJJ84" s="6"/>
      <c r="AJK84" s="6"/>
      <c r="AJL84" s="6"/>
      <c r="AJM84" s="6"/>
      <c r="AJN84" s="6"/>
      <c r="AJO84" s="6"/>
      <c r="AJP84" s="6"/>
      <c r="AJQ84" s="6"/>
      <c r="AJR84" s="6"/>
      <c r="AJS84" s="6"/>
      <c r="AJT84" s="6"/>
      <c r="AJU84" s="6"/>
      <c r="AJV84" s="6"/>
      <c r="AJW84" s="6"/>
      <c r="AJX84" s="6"/>
    </row>
    <row r="85" spans="1:960" ht="29.25" customHeight="1" thickBot="1" x14ac:dyDescent="0.3">
      <c r="A85" s="46" t="s">
        <v>141</v>
      </c>
      <c r="B85" s="72" t="s">
        <v>142</v>
      </c>
      <c r="C85" s="124">
        <f t="shared" ref="C85:AH85" si="62">C87+C89+C91+C93+C95+C97+C99+C101+C103+C105</f>
        <v>57</v>
      </c>
      <c r="D85" s="124">
        <f t="shared" si="62"/>
        <v>1425</v>
      </c>
      <c r="E85" s="124">
        <f t="shared" si="62"/>
        <v>945</v>
      </c>
      <c r="F85" s="124">
        <f t="shared" si="62"/>
        <v>480</v>
      </c>
      <c r="G85" s="124">
        <f t="shared" si="62"/>
        <v>0</v>
      </c>
      <c r="H85" s="124">
        <f t="shared" si="62"/>
        <v>0</v>
      </c>
      <c r="I85" s="124">
        <f t="shared" si="62"/>
        <v>0</v>
      </c>
      <c r="J85" s="124">
        <f t="shared" si="62"/>
        <v>0</v>
      </c>
      <c r="K85" s="124">
        <f t="shared" si="62"/>
        <v>0</v>
      </c>
      <c r="L85" s="124">
        <f t="shared" si="62"/>
        <v>0</v>
      </c>
      <c r="M85" s="124">
        <f t="shared" si="62"/>
        <v>0</v>
      </c>
      <c r="N85" s="127">
        <f t="shared" si="62"/>
        <v>0</v>
      </c>
      <c r="O85" s="124">
        <f t="shared" si="62"/>
        <v>0</v>
      </c>
      <c r="P85" s="124">
        <f t="shared" si="62"/>
        <v>0</v>
      </c>
      <c r="Q85" s="124">
        <f t="shared" si="62"/>
        <v>0</v>
      </c>
      <c r="R85" s="124">
        <f t="shared" si="62"/>
        <v>0</v>
      </c>
      <c r="S85" s="124">
        <f t="shared" si="62"/>
        <v>0</v>
      </c>
      <c r="T85" s="124">
        <f t="shared" si="62"/>
        <v>0</v>
      </c>
      <c r="U85" s="127">
        <f t="shared" si="62"/>
        <v>0</v>
      </c>
      <c r="V85" s="124">
        <f t="shared" si="62"/>
        <v>0</v>
      </c>
      <c r="W85" s="124">
        <f t="shared" si="62"/>
        <v>0</v>
      </c>
      <c r="X85" s="124">
        <f t="shared" si="62"/>
        <v>0</v>
      </c>
      <c r="Y85" s="124">
        <f t="shared" si="62"/>
        <v>0</v>
      </c>
      <c r="Z85" s="124">
        <f t="shared" si="62"/>
        <v>0</v>
      </c>
      <c r="AA85" s="124">
        <f t="shared" si="62"/>
        <v>0</v>
      </c>
      <c r="AB85" s="127">
        <f t="shared" si="62"/>
        <v>0</v>
      </c>
      <c r="AC85" s="124">
        <f t="shared" si="62"/>
        <v>0</v>
      </c>
      <c r="AD85" s="124">
        <f t="shared" si="62"/>
        <v>0</v>
      </c>
      <c r="AE85" s="124">
        <f t="shared" si="62"/>
        <v>0</v>
      </c>
      <c r="AF85" s="124">
        <f t="shared" si="62"/>
        <v>0</v>
      </c>
      <c r="AG85" s="124">
        <f t="shared" si="62"/>
        <v>0</v>
      </c>
      <c r="AH85" s="124">
        <f t="shared" si="62"/>
        <v>0</v>
      </c>
      <c r="AI85" s="127">
        <f t="shared" ref="AI85:BN85" si="63">AI87+AI89+AI91+AI93+AI95+AI97+AI99+AI101+AI103+AI105</f>
        <v>0</v>
      </c>
      <c r="AJ85" s="124">
        <f t="shared" si="63"/>
        <v>0</v>
      </c>
      <c r="AK85" s="124">
        <f t="shared" si="63"/>
        <v>0</v>
      </c>
      <c r="AL85" s="124">
        <f t="shared" si="63"/>
        <v>0</v>
      </c>
      <c r="AM85" s="124">
        <f t="shared" si="63"/>
        <v>0</v>
      </c>
      <c r="AN85" s="124">
        <f t="shared" si="63"/>
        <v>0</v>
      </c>
      <c r="AO85" s="124">
        <f t="shared" si="63"/>
        <v>0</v>
      </c>
      <c r="AP85" s="127">
        <f t="shared" si="63"/>
        <v>45</v>
      </c>
      <c r="AQ85" s="124">
        <f t="shared" si="63"/>
        <v>60</v>
      </c>
      <c r="AR85" s="124">
        <f t="shared" si="63"/>
        <v>0</v>
      </c>
      <c r="AS85" s="124">
        <f t="shared" si="63"/>
        <v>0</v>
      </c>
      <c r="AT85" s="124">
        <f t="shared" si="63"/>
        <v>0</v>
      </c>
      <c r="AU85" s="124">
        <f t="shared" si="63"/>
        <v>195</v>
      </c>
      <c r="AV85" s="124">
        <f t="shared" si="63"/>
        <v>12</v>
      </c>
      <c r="AW85" s="127">
        <f t="shared" si="63"/>
        <v>60</v>
      </c>
      <c r="AX85" s="124">
        <f t="shared" si="63"/>
        <v>105</v>
      </c>
      <c r="AY85" s="124">
        <f t="shared" si="63"/>
        <v>0</v>
      </c>
      <c r="AZ85" s="124">
        <f t="shared" si="63"/>
        <v>0</v>
      </c>
      <c r="BA85" s="124">
        <f t="shared" si="63"/>
        <v>0</v>
      </c>
      <c r="BB85" s="124">
        <f t="shared" si="63"/>
        <v>310</v>
      </c>
      <c r="BC85" s="124">
        <f t="shared" si="63"/>
        <v>19</v>
      </c>
      <c r="BD85" s="127">
        <f t="shared" si="63"/>
        <v>45</v>
      </c>
      <c r="BE85" s="124">
        <f t="shared" si="63"/>
        <v>75</v>
      </c>
      <c r="BF85" s="124">
        <f t="shared" si="63"/>
        <v>0</v>
      </c>
      <c r="BG85" s="124">
        <f t="shared" si="63"/>
        <v>0</v>
      </c>
      <c r="BH85" s="124">
        <f t="shared" si="63"/>
        <v>0</v>
      </c>
      <c r="BI85" s="124">
        <f t="shared" si="63"/>
        <v>280</v>
      </c>
      <c r="BJ85" s="124">
        <f t="shared" si="63"/>
        <v>16</v>
      </c>
      <c r="BK85" s="127">
        <f t="shared" si="63"/>
        <v>45</v>
      </c>
      <c r="BL85" s="124">
        <f t="shared" si="63"/>
        <v>45</v>
      </c>
      <c r="BM85" s="124">
        <f t="shared" si="63"/>
        <v>0</v>
      </c>
      <c r="BN85" s="124">
        <f t="shared" si="63"/>
        <v>0</v>
      </c>
      <c r="BO85" s="124">
        <f t="shared" ref="BO85:BX85" si="64">BO87+BO89+BO91+BO93+BO95+BO97+BO99+BO101+BO103+BO105</f>
        <v>0</v>
      </c>
      <c r="BP85" s="124">
        <f t="shared" si="64"/>
        <v>160</v>
      </c>
      <c r="BQ85" s="124">
        <f t="shared" si="64"/>
        <v>10</v>
      </c>
      <c r="BR85" s="127">
        <f t="shared" si="64"/>
        <v>0</v>
      </c>
      <c r="BS85" s="124">
        <f t="shared" si="64"/>
        <v>0</v>
      </c>
      <c r="BT85" s="124">
        <f t="shared" si="64"/>
        <v>0</v>
      </c>
      <c r="BU85" s="124">
        <f t="shared" si="64"/>
        <v>0</v>
      </c>
      <c r="BV85" s="124">
        <f t="shared" si="64"/>
        <v>0</v>
      </c>
      <c r="BW85" s="124">
        <f t="shared" si="64"/>
        <v>0</v>
      </c>
      <c r="BX85" s="124">
        <f t="shared" si="64"/>
        <v>0</v>
      </c>
    </row>
    <row r="86" spans="1:960" ht="15.75" thickBot="1" x14ac:dyDescent="0.3">
      <c r="A86" s="55" t="s">
        <v>143</v>
      </c>
      <c r="B86" s="163" t="s">
        <v>144</v>
      </c>
      <c r="C86" s="55">
        <f>C87</f>
        <v>6</v>
      </c>
      <c r="D86" s="55">
        <f t="shared" ref="D86:BO86" si="65">D87</f>
        <v>150</v>
      </c>
      <c r="E86" s="55">
        <f t="shared" si="65"/>
        <v>90</v>
      </c>
      <c r="F86" s="55">
        <f t="shared" si="65"/>
        <v>60</v>
      </c>
      <c r="G86" s="55">
        <f t="shared" si="65"/>
        <v>0</v>
      </c>
      <c r="H86" s="55">
        <f t="shared" si="65"/>
        <v>0</v>
      </c>
      <c r="I86" s="55">
        <f t="shared" si="65"/>
        <v>0</v>
      </c>
      <c r="J86" s="55">
        <f t="shared" si="65"/>
        <v>0</v>
      </c>
      <c r="K86" s="55">
        <f t="shared" si="65"/>
        <v>0</v>
      </c>
      <c r="L86" s="55">
        <f t="shared" si="65"/>
        <v>0</v>
      </c>
      <c r="M86" s="55">
        <f t="shared" si="65"/>
        <v>0</v>
      </c>
      <c r="N86" s="168">
        <f t="shared" si="65"/>
        <v>0</v>
      </c>
      <c r="O86" s="55">
        <f t="shared" si="65"/>
        <v>0</v>
      </c>
      <c r="P86" s="55">
        <f t="shared" si="65"/>
        <v>0</v>
      </c>
      <c r="Q86" s="55">
        <f t="shared" si="65"/>
        <v>0</v>
      </c>
      <c r="R86" s="55">
        <f t="shared" si="65"/>
        <v>0</v>
      </c>
      <c r="S86" s="55">
        <f t="shared" si="65"/>
        <v>0</v>
      </c>
      <c r="T86" s="55">
        <f t="shared" si="65"/>
        <v>0</v>
      </c>
      <c r="U86" s="168">
        <f t="shared" si="65"/>
        <v>0</v>
      </c>
      <c r="V86" s="55">
        <f t="shared" si="65"/>
        <v>0</v>
      </c>
      <c r="W86" s="55">
        <f t="shared" si="65"/>
        <v>0</v>
      </c>
      <c r="X86" s="55">
        <f t="shared" si="65"/>
        <v>0</v>
      </c>
      <c r="Y86" s="55">
        <f t="shared" si="65"/>
        <v>0</v>
      </c>
      <c r="Z86" s="55">
        <f t="shared" si="65"/>
        <v>0</v>
      </c>
      <c r="AA86" s="55">
        <f t="shared" si="65"/>
        <v>0</v>
      </c>
      <c r="AB86" s="168">
        <f t="shared" si="65"/>
        <v>0</v>
      </c>
      <c r="AC86" s="55">
        <f t="shared" si="65"/>
        <v>0</v>
      </c>
      <c r="AD86" s="55">
        <f t="shared" si="65"/>
        <v>0</v>
      </c>
      <c r="AE86" s="55">
        <f t="shared" si="65"/>
        <v>0</v>
      </c>
      <c r="AF86" s="55">
        <f t="shared" si="65"/>
        <v>0</v>
      </c>
      <c r="AG86" s="55">
        <f t="shared" si="65"/>
        <v>0</v>
      </c>
      <c r="AH86" s="55">
        <f t="shared" si="65"/>
        <v>0</v>
      </c>
      <c r="AI86" s="168">
        <f t="shared" si="65"/>
        <v>0</v>
      </c>
      <c r="AJ86" s="55">
        <f t="shared" si="65"/>
        <v>0</v>
      </c>
      <c r="AK86" s="55">
        <f t="shared" si="65"/>
        <v>0</v>
      </c>
      <c r="AL86" s="55">
        <f t="shared" si="65"/>
        <v>0</v>
      </c>
      <c r="AM86" s="55">
        <f t="shared" si="65"/>
        <v>0</v>
      </c>
      <c r="AN86" s="55">
        <f t="shared" si="65"/>
        <v>0</v>
      </c>
      <c r="AO86" s="55">
        <f t="shared" si="65"/>
        <v>0</v>
      </c>
      <c r="AP86" s="168">
        <f t="shared" si="65"/>
        <v>30</v>
      </c>
      <c r="AQ86" s="55">
        <f t="shared" si="65"/>
        <v>30</v>
      </c>
      <c r="AR86" s="55">
        <f t="shared" si="65"/>
        <v>0</v>
      </c>
      <c r="AS86" s="55">
        <f t="shared" si="65"/>
        <v>0</v>
      </c>
      <c r="AT86" s="55">
        <f t="shared" si="65"/>
        <v>0</v>
      </c>
      <c r="AU86" s="55">
        <f t="shared" si="65"/>
        <v>90</v>
      </c>
      <c r="AV86" s="55">
        <f t="shared" si="65"/>
        <v>6</v>
      </c>
      <c r="AW86" s="168">
        <f t="shared" si="65"/>
        <v>0</v>
      </c>
      <c r="AX86" s="55">
        <f t="shared" si="65"/>
        <v>0</v>
      </c>
      <c r="AY86" s="55">
        <f t="shared" si="65"/>
        <v>0</v>
      </c>
      <c r="AZ86" s="55">
        <f t="shared" si="65"/>
        <v>0</v>
      </c>
      <c r="BA86" s="55">
        <f t="shared" si="65"/>
        <v>0</v>
      </c>
      <c r="BB86" s="55">
        <f t="shared" si="65"/>
        <v>0</v>
      </c>
      <c r="BC86" s="55">
        <f t="shared" si="65"/>
        <v>0</v>
      </c>
      <c r="BD86" s="168">
        <f t="shared" si="65"/>
        <v>0</v>
      </c>
      <c r="BE86" s="55">
        <f t="shared" si="65"/>
        <v>0</v>
      </c>
      <c r="BF86" s="55">
        <f t="shared" si="65"/>
        <v>0</v>
      </c>
      <c r="BG86" s="55">
        <f t="shared" si="65"/>
        <v>0</v>
      </c>
      <c r="BH86" s="55">
        <f t="shared" si="65"/>
        <v>0</v>
      </c>
      <c r="BI86" s="55">
        <f t="shared" si="65"/>
        <v>0</v>
      </c>
      <c r="BJ86" s="55">
        <f t="shared" si="65"/>
        <v>0</v>
      </c>
      <c r="BK86" s="168">
        <f t="shared" si="65"/>
        <v>0</v>
      </c>
      <c r="BL86" s="55">
        <f t="shared" si="65"/>
        <v>0</v>
      </c>
      <c r="BM86" s="55">
        <f t="shared" si="65"/>
        <v>0</v>
      </c>
      <c r="BN86" s="55">
        <f t="shared" si="65"/>
        <v>0</v>
      </c>
      <c r="BO86" s="55">
        <f t="shared" si="65"/>
        <v>0</v>
      </c>
      <c r="BP86" s="55">
        <f t="shared" ref="BP86:BX86" si="66">BP87</f>
        <v>0</v>
      </c>
      <c r="BQ86" s="55">
        <f t="shared" si="66"/>
        <v>0</v>
      </c>
      <c r="BR86" s="168">
        <f t="shared" si="66"/>
        <v>0</v>
      </c>
      <c r="BS86" s="55">
        <f t="shared" si="66"/>
        <v>0</v>
      </c>
      <c r="BT86" s="55">
        <f t="shared" si="66"/>
        <v>0</v>
      </c>
      <c r="BU86" s="55">
        <f t="shared" si="66"/>
        <v>0</v>
      </c>
      <c r="BV86" s="55">
        <f t="shared" si="66"/>
        <v>0</v>
      </c>
      <c r="BW86" s="55">
        <f t="shared" si="66"/>
        <v>0</v>
      </c>
      <c r="BX86" s="55">
        <f t="shared" si="66"/>
        <v>0</v>
      </c>
    </row>
    <row r="87" spans="1:960" s="7" customFormat="1" ht="15.75" thickBot="1" x14ac:dyDescent="0.3">
      <c r="A87" s="191" t="s">
        <v>31</v>
      </c>
      <c r="B87" s="192" t="s">
        <v>145</v>
      </c>
      <c r="C87" s="165">
        <f>SUM(M87,T87,AA87,AH87,AO87,AV87,BC87,BJ87,BQ87,BX87)</f>
        <v>6</v>
      </c>
      <c r="D87" s="165">
        <f>SUM(E87:F87)</f>
        <v>150</v>
      </c>
      <c r="E87" s="165">
        <f>SUM(L87,S87,Z87,AG87,AN87,AU87,BB87,BI87,BP87,BW87)</f>
        <v>90</v>
      </c>
      <c r="F87" s="165">
        <f>SUM(G87:K87,N87:R87,U87:Y87,AB87:AF87,AI87:AM87,AP87:AT87,AW87:BA87,BD87:BH87,BK87:BO87,BR87:BV87)</f>
        <v>60</v>
      </c>
      <c r="G87" s="166"/>
      <c r="H87" s="167"/>
      <c r="I87" s="167"/>
      <c r="J87" s="167"/>
      <c r="K87" s="167"/>
      <c r="L87" s="167"/>
      <c r="M87" s="169"/>
      <c r="N87" s="171"/>
      <c r="O87" s="172"/>
      <c r="P87" s="172"/>
      <c r="Q87" s="172"/>
      <c r="R87" s="172"/>
      <c r="S87" s="172"/>
      <c r="T87" s="173"/>
      <c r="U87" s="166"/>
      <c r="V87" s="167"/>
      <c r="W87" s="167"/>
      <c r="X87" s="167"/>
      <c r="Y87" s="167"/>
      <c r="Z87" s="167"/>
      <c r="AA87" s="169"/>
      <c r="AB87" s="171"/>
      <c r="AC87" s="172"/>
      <c r="AD87" s="172"/>
      <c r="AE87" s="172"/>
      <c r="AF87" s="172"/>
      <c r="AG87" s="172"/>
      <c r="AH87" s="173"/>
      <c r="AI87" s="166"/>
      <c r="AJ87" s="167"/>
      <c r="AK87" s="167"/>
      <c r="AL87" s="167"/>
      <c r="AM87" s="167"/>
      <c r="AN87" s="167"/>
      <c r="AO87" s="169"/>
      <c r="AP87" s="171">
        <v>30</v>
      </c>
      <c r="AQ87" s="172">
        <v>30</v>
      </c>
      <c r="AR87" s="172"/>
      <c r="AS87" s="172"/>
      <c r="AT87" s="172"/>
      <c r="AU87" s="172">
        <v>90</v>
      </c>
      <c r="AV87" s="173">
        <v>6</v>
      </c>
      <c r="AW87" s="166"/>
      <c r="AX87" s="167"/>
      <c r="AY87" s="167"/>
      <c r="AZ87" s="167"/>
      <c r="BA87" s="167"/>
      <c r="BB87" s="167"/>
      <c r="BC87" s="169"/>
      <c r="BD87" s="171"/>
      <c r="BE87" s="172"/>
      <c r="BF87" s="172"/>
      <c r="BG87" s="172"/>
      <c r="BH87" s="172"/>
      <c r="BI87" s="172"/>
      <c r="BJ87" s="173"/>
      <c r="BK87" s="166"/>
      <c r="BL87" s="167"/>
      <c r="BM87" s="167"/>
      <c r="BN87" s="167"/>
      <c r="BO87" s="167"/>
      <c r="BP87" s="167"/>
      <c r="BQ87" s="169"/>
      <c r="BR87" s="171"/>
      <c r="BS87" s="172"/>
      <c r="BT87" s="172"/>
      <c r="BU87" s="172"/>
      <c r="BV87" s="172"/>
      <c r="BW87" s="172"/>
      <c r="BX87" s="173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6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  <c r="ABW87" s="6"/>
      <c r="ABX87" s="6"/>
      <c r="ABY87" s="6"/>
      <c r="ABZ87" s="6"/>
      <c r="ACA87" s="6"/>
      <c r="ACB87" s="6"/>
      <c r="ACC87" s="6"/>
      <c r="ACD87" s="6"/>
      <c r="ACE87" s="6"/>
      <c r="ACF87" s="6"/>
      <c r="ACG87" s="6"/>
      <c r="ACH87" s="6"/>
      <c r="ACI87" s="6"/>
      <c r="ACJ87" s="6"/>
      <c r="ACK87" s="6"/>
      <c r="ACL87" s="6"/>
      <c r="ACM87" s="6"/>
      <c r="ACN87" s="6"/>
      <c r="ACO87" s="6"/>
      <c r="ACP87" s="6"/>
      <c r="ACQ87" s="6"/>
      <c r="ACR87" s="6"/>
      <c r="ACS87" s="6"/>
      <c r="ACT87" s="6"/>
      <c r="ACU87" s="6"/>
      <c r="ACV87" s="6"/>
      <c r="ACW87" s="6"/>
      <c r="ACX87" s="6"/>
      <c r="ACY87" s="6"/>
      <c r="ACZ87" s="6"/>
      <c r="ADA87" s="6"/>
      <c r="ADB87" s="6"/>
      <c r="ADC87" s="6"/>
      <c r="ADD87" s="6"/>
      <c r="ADE87" s="6"/>
      <c r="ADF87" s="6"/>
      <c r="ADG87" s="6"/>
      <c r="ADH87" s="6"/>
      <c r="ADI87" s="6"/>
      <c r="ADJ87" s="6"/>
      <c r="ADK87" s="6"/>
      <c r="ADL87" s="6"/>
      <c r="ADM87" s="6"/>
      <c r="ADN87" s="6"/>
      <c r="ADO87" s="6"/>
      <c r="ADP87" s="6"/>
      <c r="ADQ87" s="6"/>
      <c r="ADR87" s="6"/>
      <c r="ADS87" s="6"/>
      <c r="ADT87" s="6"/>
      <c r="ADU87" s="6"/>
      <c r="ADV87" s="6"/>
      <c r="ADW87" s="6"/>
      <c r="ADX87" s="6"/>
      <c r="ADY87" s="6"/>
      <c r="ADZ87" s="6"/>
      <c r="AEA87" s="6"/>
      <c r="AEB87" s="6"/>
      <c r="AEC87" s="6"/>
      <c r="AED87" s="6"/>
      <c r="AEE87" s="6"/>
      <c r="AEF87" s="6"/>
      <c r="AEG87" s="6"/>
      <c r="AEH87" s="6"/>
      <c r="AEI87" s="6"/>
      <c r="AEJ87" s="6"/>
      <c r="AEK87" s="6"/>
      <c r="AEL87" s="6"/>
      <c r="AEM87" s="6"/>
      <c r="AEN87" s="6"/>
      <c r="AEO87" s="6"/>
      <c r="AEP87" s="6"/>
      <c r="AEQ87" s="6"/>
      <c r="AER87" s="6"/>
      <c r="AES87" s="6"/>
      <c r="AET87" s="6"/>
      <c r="AEU87" s="6"/>
      <c r="AEV87" s="6"/>
      <c r="AEW87" s="6"/>
      <c r="AEX87" s="6"/>
      <c r="AEY87" s="6"/>
      <c r="AEZ87" s="6"/>
      <c r="AFA87" s="6"/>
      <c r="AFB87" s="6"/>
      <c r="AFC87" s="6"/>
      <c r="AFD87" s="6"/>
      <c r="AFE87" s="6"/>
      <c r="AFF87" s="6"/>
      <c r="AFG87" s="6"/>
      <c r="AFH87" s="6"/>
      <c r="AFI87" s="6"/>
      <c r="AFJ87" s="6"/>
      <c r="AFK87" s="6"/>
      <c r="AFL87" s="6"/>
      <c r="AFM87" s="6"/>
      <c r="AFN87" s="6"/>
      <c r="AFO87" s="6"/>
      <c r="AFP87" s="6"/>
      <c r="AFQ87" s="6"/>
      <c r="AFR87" s="6"/>
      <c r="AFS87" s="6"/>
      <c r="AFT87" s="6"/>
      <c r="AFU87" s="6"/>
      <c r="AFV87" s="6"/>
      <c r="AFW87" s="6"/>
      <c r="AFX87" s="6"/>
      <c r="AFY87" s="6"/>
      <c r="AFZ87" s="6"/>
      <c r="AGA87" s="6"/>
      <c r="AGB87" s="6"/>
      <c r="AGC87" s="6"/>
      <c r="AGD87" s="6"/>
      <c r="AGE87" s="6"/>
      <c r="AGF87" s="6"/>
      <c r="AGG87" s="6"/>
      <c r="AGH87" s="6"/>
      <c r="AGI87" s="6"/>
      <c r="AGJ87" s="6"/>
      <c r="AGK87" s="6"/>
      <c r="AGL87" s="6"/>
      <c r="AGM87" s="6"/>
      <c r="AGN87" s="6"/>
      <c r="AGO87" s="6"/>
      <c r="AGP87" s="6"/>
      <c r="AGQ87" s="6"/>
      <c r="AGR87" s="6"/>
      <c r="AGS87" s="6"/>
      <c r="AGT87" s="6"/>
      <c r="AGU87" s="6"/>
      <c r="AGV87" s="6"/>
      <c r="AGW87" s="6"/>
      <c r="AGX87" s="6"/>
      <c r="AGY87" s="6"/>
      <c r="AGZ87" s="6"/>
      <c r="AHA87" s="6"/>
      <c r="AHB87" s="6"/>
      <c r="AHC87" s="6"/>
      <c r="AHD87" s="6"/>
      <c r="AHE87" s="6"/>
      <c r="AHF87" s="6"/>
      <c r="AHG87" s="6"/>
      <c r="AHH87" s="6"/>
      <c r="AHI87" s="6"/>
      <c r="AHJ87" s="6"/>
      <c r="AHK87" s="6"/>
      <c r="AHL87" s="6"/>
      <c r="AHM87" s="6"/>
      <c r="AHN87" s="6"/>
      <c r="AHO87" s="6"/>
      <c r="AHP87" s="6"/>
      <c r="AHQ87" s="6"/>
      <c r="AHR87" s="6"/>
      <c r="AHS87" s="6"/>
      <c r="AHT87" s="6"/>
      <c r="AHU87" s="6"/>
      <c r="AHV87" s="6"/>
      <c r="AHW87" s="6"/>
      <c r="AHX87" s="6"/>
      <c r="AHY87" s="6"/>
      <c r="AHZ87" s="6"/>
      <c r="AIA87" s="6"/>
      <c r="AIB87" s="6"/>
      <c r="AIC87" s="6"/>
      <c r="AID87" s="6"/>
      <c r="AIE87" s="6"/>
      <c r="AIF87" s="6"/>
      <c r="AIG87" s="6"/>
      <c r="AIH87" s="6"/>
      <c r="AII87" s="6"/>
      <c r="AIJ87" s="6"/>
      <c r="AIK87" s="6"/>
      <c r="AIL87" s="6"/>
      <c r="AIM87" s="6"/>
      <c r="AIN87" s="6"/>
      <c r="AIO87" s="6"/>
      <c r="AIP87" s="6"/>
      <c r="AIQ87" s="6"/>
      <c r="AIR87" s="6"/>
      <c r="AIS87" s="6"/>
      <c r="AIT87" s="6"/>
      <c r="AIU87" s="6"/>
      <c r="AIV87" s="6"/>
      <c r="AIW87" s="6"/>
      <c r="AIX87" s="6"/>
      <c r="AIY87" s="6"/>
      <c r="AIZ87" s="6"/>
      <c r="AJA87" s="6"/>
      <c r="AJB87" s="6"/>
      <c r="AJC87" s="6"/>
      <c r="AJD87" s="6"/>
      <c r="AJE87" s="6"/>
      <c r="AJF87" s="6"/>
      <c r="AJG87" s="6"/>
      <c r="AJH87" s="6"/>
      <c r="AJI87" s="6"/>
      <c r="AJJ87" s="6"/>
      <c r="AJK87" s="6"/>
      <c r="AJL87" s="6"/>
      <c r="AJM87" s="6"/>
      <c r="AJN87" s="6"/>
      <c r="AJO87" s="6"/>
      <c r="AJP87" s="6"/>
      <c r="AJQ87" s="6"/>
      <c r="AJR87" s="6"/>
      <c r="AJS87" s="6"/>
      <c r="AJT87" s="6"/>
      <c r="AJU87" s="6"/>
      <c r="AJV87" s="6"/>
      <c r="AJW87" s="6"/>
      <c r="AJX87" s="6"/>
    </row>
    <row r="88" spans="1:960" ht="15.75" thickBot="1" x14ac:dyDescent="0.3">
      <c r="A88" s="55" t="s">
        <v>146</v>
      </c>
      <c r="B88" s="163" t="s">
        <v>147</v>
      </c>
      <c r="C88" s="55">
        <f>C89</f>
        <v>7</v>
      </c>
      <c r="D88" s="55">
        <f t="shared" ref="D88:BO88" si="67">D89</f>
        <v>175</v>
      </c>
      <c r="E88" s="55">
        <f t="shared" si="67"/>
        <v>115</v>
      </c>
      <c r="F88" s="55">
        <f t="shared" si="67"/>
        <v>60</v>
      </c>
      <c r="G88" s="55">
        <f t="shared" si="67"/>
        <v>0</v>
      </c>
      <c r="H88" s="55">
        <f t="shared" si="67"/>
        <v>0</v>
      </c>
      <c r="I88" s="55">
        <f t="shared" si="67"/>
        <v>0</v>
      </c>
      <c r="J88" s="55">
        <f t="shared" si="67"/>
        <v>0</v>
      </c>
      <c r="K88" s="55">
        <f t="shared" si="67"/>
        <v>0</v>
      </c>
      <c r="L88" s="55">
        <f t="shared" si="67"/>
        <v>0</v>
      </c>
      <c r="M88" s="55">
        <f t="shared" si="67"/>
        <v>0</v>
      </c>
      <c r="N88" s="168">
        <f t="shared" si="67"/>
        <v>0</v>
      </c>
      <c r="O88" s="55">
        <f t="shared" si="67"/>
        <v>0</v>
      </c>
      <c r="P88" s="55">
        <f t="shared" si="67"/>
        <v>0</v>
      </c>
      <c r="Q88" s="55">
        <f t="shared" si="67"/>
        <v>0</v>
      </c>
      <c r="R88" s="55">
        <f t="shared" si="67"/>
        <v>0</v>
      </c>
      <c r="S88" s="55">
        <f t="shared" si="67"/>
        <v>0</v>
      </c>
      <c r="T88" s="55">
        <f t="shared" si="67"/>
        <v>0</v>
      </c>
      <c r="U88" s="168">
        <f t="shared" si="67"/>
        <v>0</v>
      </c>
      <c r="V88" s="55">
        <f t="shared" si="67"/>
        <v>0</v>
      </c>
      <c r="W88" s="55">
        <f t="shared" si="67"/>
        <v>0</v>
      </c>
      <c r="X88" s="55">
        <f t="shared" si="67"/>
        <v>0</v>
      </c>
      <c r="Y88" s="55">
        <f t="shared" si="67"/>
        <v>0</v>
      </c>
      <c r="Z88" s="55">
        <f t="shared" si="67"/>
        <v>0</v>
      </c>
      <c r="AA88" s="55">
        <f t="shared" si="67"/>
        <v>0</v>
      </c>
      <c r="AB88" s="168">
        <f t="shared" si="67"/>
        <v>0</v>
      </c>
      <c r="AC88" s="55">
        <f t="shared" si="67"/>
        <v>0</v>
      </c>
      <c r="AD88" s="55">
        <f t="shared" si="67"/>
        <v>0</v>
      </c>
      <c r="AE88" s="55">
        <f t="shared" si="67"/>
        <v>0</v>
      </c>
      <c r="AF88" s="55">
        <f t="shared" si="67"/>
        <v>0</v>
      </c>
      <c r="AG88" s="55">
        <f t="shared" si="67"/>
        <v>0</v>
      </c>
      <c r="AH88" s="55">
        <f t="shared" si="67"/>
        <v>0</v>
      </c>
      <c r="AI88" s="168">
        <f t="shared" si="67"/>
        <v>0</v>
      </c>
      <c r="AJ88" s="55">
        <f t="shared" si="67"/>
        <v>0</v>
      </c>
      <c r="AK88" s="55">
        <f t="shared" si="67"/>
        <v>0</v>
      </c>
      <c r="AL88" s="55">
        <f t="shared" si="67"/>
        <v>0</v>
      </c>
      <c r="AM88" s="55">
        <f t="shared" si="67"/>
        <v>0</v>
      </c>
      <c r="AN88" s="55">
        <f t="shared" si="67"/>
        <v>0</v>
      </c>
      <c r="AO88" s="55">
        <f t="shared" si="67"/>
        <v>0</v>
      </c>
      <c r="AP88" s="168">
        <f t="shared" si="67"/>
        <v>0</v>
      </c>
      <c r="AQ88" s="55">
        <f t="shared" si="67"/>
        <v>0</v>
      </c>
      <c r="AR88" s="55">
        <f t="shared" si="67"/>
        <v>0</v>
      </c>
      <c r="AS88" s="55">
        <f t="shared" si="67"/>
        <v>0</v>
      </c>
      <c r="AT88" s="55">
        <f t="shared" si="67"/>
        <v>0</v>
      </c>
      <c r="AU88" s="55">
        <f t="shared" si="67"/>
        <v>0</v>
      </c>
      <c r="AV88" s="55">
        <f t="shared" si="67"/>
        <v>0</v>
      </c>
      <c r="AW88" s="168">
        <f t="shared" si="67"/>
        <v>15</v>
      </c>
      <c r="AX88" s="55">
        <f t="shared" si="67"/>
        <v>45</v>
      </c>
      <c r="AY88" s="55">
        <f t="shared" si="67"/>
        <v>0</v>
      </c>
      <c r="AZ88" s="55">
        <f t="shared" si="67"/>
        <v>0</v>
      </c>
      <c r="BA88" s="55">
        <f t="shared" si="67"/>
        <v>0</v>
      </c>
      <c r="BB88" s="55">
        <f t="shared" si="67"/>
        <v>115</v>
      </c>
      <c r="BC88" s="55">
        <f t="shared" si="67"/>
        <v>7</v>
      </c>
      <c r="BD88" s="168">
        <f t="shared" si="67"/>
        <v>0</v>
      </c>
      <c r="BE88" s="55">
        <f t="shared" si="67"/>
        <v>0</v>
      </c>
      <c r="BF88" s="55">
        <f t="shared" si="67"/>
        <v>0</v>
      </c>
      <c r="BG88" s="55">
        <f t="shared" si="67"/>
        <v>0</v>
      </c>
      <c r="BH88" s="55">
        <f t="shared" si="67"/>
        <v>0</v>
      </c>
      <c r="BI88" s="55">
        <f t="shared" si="67"/>
        <v>0</v>
      </c>
      <c r="BJ88" s="55">
        <f t="shared" si="67"/>
        <v>0</v>
      </c>
      <c r="BK88" s="168">
        <f t="shared" si="67"/>
        <v>0</v>
      </c>
      <c r="BL88" s="55">
        <f t="shared" si="67"/>
        <v>0</v>
      </c>
      <c r="BM88" s="55">
        <f t="shared" si="67"/>
        <v>0</v>
      </c>
      <c r="BN88" s="55">
        <f t="shared" si="67"/>
        <v>0</v>
      </c>
      <c r="BO88" s="55">
        <f t="shared" si="67"/>
        <v>0</v>
      </c>
      <c r="BP88" s="55">
        <f t="shared" ref="BP88:BX88" si="68">BP89</f>
        <v>0</v>
      </c>
      <c r="BQ88" s="55">
        <f t="shared" si="68"/>
        <v>0</v>
      </c>
      <c r="BR88" s="168">
        <f t="shared" si="68"/>
        <v>0</v>
      </c>
      <c r="BS88" s="55">
        <f t="shared" si="68"/>
        <v>0</v>
      </c>
      <c r="BT88" s="55">
        <f t="shared" si="68"/>
        <v>0</v>
      </c>
      <c r="BU88" s="55">
        <f t="shared" si="68"/>
        <v>0</v>
      </c>
      <c r="BV88" s="55">
        <f t="shared" si="68"/>
        <v>0</v>
      </c>
      <c r="BW88" s="55">
        <f t="shared" si="68"/>
        <v>0</v>
      </c>
      <c r="BX88" s="55">
        <f t="shared" si="68"/>
        <v>0</v>
      </c>
    </row>
    <row r="89" spans="1:960" s="7" customFormat="1" ht="15.75" thickBot="1" x14ac:dyDescent="0.3">
      <c r="A89" s="191" t="s">
        <v>95</v>
      </c>
      <c r="B89" s="192" t="s">
        <v>148</v>
      </c>
      <c r="C89" s="165">
        <f>SUM(M89,T89,AA89,AH89,AO89,AV89,BC89,BJ89,BQ89,BX89)</f>
        <v>7</v>
      </c>
      <c r="D89" s="165">
        <f>SUM(E89:F89)</f>
        <v>175</v>
      </c>
      <c r="E89" s="165">
        <f>SUM(L89,S89,Z89,AG89,AN89,AU89,BB89,BI89,BP89,BW89)</f>
        <v>115</v>
      </c>
      <c r="F89" s="165">
        <f>SUM(G89:K89,N89:R89,U89:Y89,AB89:AF89,AI89:AM89,AP89:AT89,AW89:BA89,BD89:BH89,BK89:BO89,BR89:BV89)</f>
        <v>60</v>
      </c>
      <c r="G89" s="166"/>
      <c r="H89" s="167"/>
      <c r="I89" s="167"/>
      <c r="J89" s="167"/>
      <c r="K89" s="167"/>
      <c r="L89" s="167"/>
      <c r="M89" s="169"/>
      <c r="N89" s="171"/>
      <c r="O89" s="172"/>
      <c r="P89" s="172"/>
      <c r="Q89" s="172"/>
      <c r="R89" s="172"/>
      <c r="S89" s="172"/>
      <c r="T89" s="173"/>
      <c r="U89" s="166"/>
      <c r="V89" s="167"/>
      <c r="W89" s="167"/>
      <c r="X89" s="167"/>
      <c r="Y89" s="167"/>
      <c r="Z89" s="167"/>
      <c r="AA89" s="169"/>
      <c r="AB89" s="171"/>
      <c r="AC89" s="172"/>
      <c r="AD89" s="172"/>
      <c r="AE89" s="172"/>
      <c r="AF89" s="172"/>
      <c r="AG89" s="172"/>
      <c r="AH89" s="173"/>
      <c r="AI89" s="166"/>
      <c r="AJ89" s="167"/>
      <c r="AK89" s="167"/>
      <c r="AL89" s="167"/>
      <c r="AM89" s="167"/>
      <c r="AN89" s="167"/>
      <c r="AO89" s="169"/>
      <c r="AP89" s="171"/>
      <c r="AQ89" s="172"/>
      <c r="AR89" s="172"/>
      <c r="AS89" s="172"/>
      <c r="AT89" s="172"/>
      <c r="AU89" s="172"/>
      <c r="AV89" s="173"/>
      <c r="AW89" s="166">
        <v>15</v>
      </c>
      <c r="AX89" s="167">
        <v>45</v>
      </c>
      <c r="AY89" s="167"/>
      <c r="AZ89" s="167"/>
      <c r="BA89" s="167"/>
      <c r="BB89" s="167">
        <v>115</v>
      </c>
      <c r="BC89" s="169">
        <v>7</v>
      </c>
      <c r="BD89" s="171"/>
      <c r="BE89" s="172"/>
      <c r="BF89" s="172"/>
      <c r="BG89" s="172"/>
      <c r="BH89" s="172"/>
      <c r="BI89" s="172"/>
      <c r="BJ89" s="173"/>
      <c r="BK89" s="166"/>
      <c r="BL89" s="167"/>
      <c r="BM89" s="167"/>
      <c r="BN89" s="167"/>
      <c r="BO89" s="167"/>
      <c r="BP89" s="167"/>
      <c r="BQ89" s="169"/>
      <c r="BR89" s="171"/>
      <c r="BS89" s="172"/>
      <c r="BT89" s="172"/>
      <c r="BU89" s="172"/>
      <c r="BV89" s="172"/>
      <c r="BW89" s="172"/>
      <c r="BX89" s="173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6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  <c r="ABW89" s="6"/>
      <c r="ABX89" s="6"/>
      <c r="ABY89" s="6"/>
      <c r="ABZ89" s="6"/>
      <c r="ACA89" s="6"/>
      <c r="ACB89" s="6"/>
      <c r="ACC89" s="6"/>
      <c r="ACD89" s="6"/>
      <c r="ACE89" s="6"/>
      <c r="ACF89" s="6"/>
      <c r="ACG89" s="6"/>
      <c r="ACH89" s="6"/>
      <c r="ACI89" s="6"/>
      <c r="ACJ89" s="6"/>
      <c r="ACK89" s="6"/>
      <c r="ACL89" s="6"/>
      <c r="ACM89" s="6"/>
      <c r="ACN89" s="6"/>
      <c r="ACO89" s="6"/>
      <c r="ACP89" s="6"/>
      <c r="ACQ89" s="6"/>
      <c r="ACR89" s="6"/>
      <c r="ACS89" s="6"/>
      <c r="ACT89" s="6"/>
      <c r="ACU89" s="6"/>
      <c r="ACV89" s="6"/>
      <c r="ACW89" s="6"/>
      <c r="ACX89" s="6"/>
      <c r="ACY89" s="6"/>
      <c r="ACZ89" s="6"/>
      <c r="ADA89" s="6"/>
      <c r="ADB89" s="6"/>
      <c r="ADC89" s="6"/>
      <c r="ADD89" s="6"/>
      <c r="ADE89" s="6"/>
      <c r="ADF89" s="6"/>
      <c r="ADG89" s="6"/>
      <c r="ADH89" s="6"/>
      <c r="ADI89" s="6"/>
      <c r="ADJ89" s="6"/>
      <c r="ADK89" s="6"/>
      <c r="ADL89" s="6"/>
      <c r="ADM89" s="6"/>
      <c r="ADN89" s="6"/>
      <c r="ADO89" s="6"/>
      <c r="ADP89" s="6"/>
      <c r="ADQ89" s="6"/>
      <c r="ADR89" s="6"/>
      <c r="ADS89" s="6"/>
      <c r="ADT89" s="6"/>
      <c r="ADU89" s="6"/>
      <c r="ADV89" s="6"/>
      <c r="ADW89" s="6"/>
      <c r="ADX89" s="6"/>
      <c r="ADY89" s="6"/>
      <c r="ADZ89" s="6"/>
      <c r="AEA89" s="6"/>
      <c r="AEB89" s="6"/>
      <c r="AEC89" s="6"/>
      <c r="AED89" s="6"/>
      <c r="AEE89" s="6"/>
      <c r="AEF89" s="6"/>
      <c r="AEG89" s="6"/>
      <c r="AEH89" s="6"/>
      <c r="AEI89" s="6"/>
      <c r="AEJ89" s="6"/>
      <c r="AEK89" s="6"/>
      <c r="AEL89" s="6"/>
      <c r="AEM89" s="6"/>
      <c r="AEN89" s="6"/>
      <c r="AEO89" s="6"/>
      <c r="AEP89" s="6"/>
      <c r="AEQ89" s="6"/>
      <c r="AER89" s="6"/>
      <c r="AES89" s="6"/>
      <c r="AET89" s="6"/>
      <c r="AEU89" s="6"/>
      <c r="AEV89" s="6"/>
      <c r="AEW89" s="6"/>
      <c r="AEX89" s="6"/>
      <c r="AEY89" s="6"/>
      <c r="AEZ89" s="6"/>
      <c r="AFA89" s="6"/>
      <c r="AFB89" s="6"/>
      <c r="AFC89" s="6"/>
      <c r="AFD89" s="6"/>
      <c r="AFE89" s="6"/>
      <c r="AFF89" s="6"/>
      <c r="AFG89" s="6"/>
      <c r="AFH89" s="6"/>
      <c r="AFI89" s="6"/>
      <c r="AFJ89" s="6"/>
      <c r="AFK89" s="6"/>
      <c r="AFL89" s="6"/>
      <c r="AFM89" s="6"/>
      <c r="AFN89" s="6"/>
      <c r="AFO89" s="6"/>
      <c r="AFP89" s="6"/>
      <c r="AFQ89" s="6"/>
      <c r="AFR89" s="6"/>
      <c r="AFS89" s="6"/>
      <c r="AFT89" s="6"/>
      <c r="AFU89" s="6"/>
      <c r="AFV89" s="6"/>
      <c r="AFW89" s="6"/>
      <c r="AFX89" s="6"/>
      <c r="AFY89" s="6"/>
      <c r="AFZ89" s="6"/>
      <c r="AGA89" s="6"/>
      <c r="AGB89" s="6"/>
      <c r="AGC89" s="6"/>
      <c r="AGD89" s="6"/>
      <c r="AGE89" s="6"/>
      <c r="AGF89" s="6"/>
      <c r="AGG89" s="6"/>
      <c r="AGH89" s="6"/>
      <c r="AGI89" s="6"/>
      <c r="AGJ89" s="6"/>
      <c r="AGK89" s="6"/>
      <c r="AGL89" s="6"/>
      <c r="AGM89" s="6"/>
      <c r="AGN89" s="6"/>
      <c r="AGO89" s="6"/>
      <c r="AGP89" s="6"/>
      <c r="AGQ89" s="6"/>
      <c r="AGR89" s="6"/>
      <c r="AGS89" s="6"/>
      <c r="AGT89" s="6"/>
      <c r="AGU89" s="6"/>
      <c r="AGV89" s="6"/>
      <c r="AGW89" s="6"/>
      <c r="AGX89" s="6"/>
      <c r="AGY89" s="6"/>
      <c r="AGZ89" s="6"/>
      <c r="AHA89" s="6"/>
      <c r="AHB89" s="6"/>
      <c r="AHC89" s="6"/>
      <c r="AHD89" s="6"/>
      <c r="AHE89" s="6"/>
      <c r="AHF89" s="6"/>
      <c r="AHG89" s="6"/>
      <c r="AHH89" s="6"/>
      <c r="AHI89" s="6"/>
      <c r="AHJ89" s="6"/>
      <c r="AHK89" s="6"/>
      <c r="AHL89" s="6"/>
      <c r="AHM89" s="6"/>
      <c r="AHN89" s="6"/>
      <c r="AHO89" s="6"/>
      <c r="AHP89" s="6"/>
      <c r="AHQ89" s="6"/>
      <c r="AHR89" s="6"/>
      <c r="AHS89" s="6"/>
      <c r="AHT89" s="6"/>
      <c r="AHU89" s="6"/>
      <c r="AHV89" s="6"/>
      <c r="AHW89" s="6"/>
      <c r="AHX89" s="6"/>
      <c r="AHY89" s="6"/>
      <c r="AHZ89" s="6"/>
      <c r="AIA89" s="6"/>
      <c r="AIB89" s="6"/>
      <c r="AIC89" s="6"/>
      <c r="AID89" s="6"/>
      <c r="AIE89" s="6"/>
      <c r="AIF89" s="6"/>
      <c r="AIG89" s="6"/>
      <c r="AIH89" s="6"/>
      <c r="AII89" s="6"/>
      <c r="AIJ89" s="6"/>
      <c r="AIK89" s="6"/>
      <c r="AIL89" s="6"/>
      <c r="AIM89" s="6"/>
      <c r="AIN89" s="6"/>
      <c r="AIO89" s="6"/>
      <c r="AIP89" s="6"/>
      <c r="AIQ89" s="6"/>
      <c r="AIR89" s="6"/>
      <c r="AIS89" s="6"/>
      <c r="AIT89" s="6"/>
      <c r="AIU89" s="6"/>
      <c r="AIV89" s="6"/>
      <c r="AIW89" s="6"/>
      <c r="AIX89" s="6"/>
      <c r="AIY89" s="6"/>
      <c r="AIZ89" s="6"/>
      <c r="AJA89" s="6"/>
      <c r="AJB89" s="6"/>
      <c r="AJC89" s="6"/>
      <c r="AJD89" s="6"/>
      <c r="AJE89" s="6"/>
      <c r="AJF89" s="6"/>
      <c r="AJG89" s="6"/>
      <c r="AJH89" s="6"/>
      <c r="AJI89" s="6"/>
      <c r="AJJ89" s="6"/>
      <c r="AJK89" s="6"/>
      <c r="AJL89" s="6"/>
      <c r="AJM89" s="6"/>
      <c r="AJN89" s="6"/>
      <c r="AJO89" s="6"/>
      <c r="AJP89" s="6"/>
      <c r="AJQ89" s="6"/>
      <c r="AJR89" s="6"/>
      <c r="AJS89" s="6"/>
      <c r="AJT89" s="6"/>
      <c r="AJU89" s="6"/>
      <c r="AJV89" s="6"/>
      <c r="AJW89" s="6"/>
      <c r="AJX89" s="6"/>
    </row>
    <row r="90" spans="1:960" ht="15.75" thickBot="1" x14ac:dyDescent="0.3">
      <c r="A90" s="55" t="s">
        <v>149</v>
      </c>
      <c r="B90" s="193" t="s">
        <v>150</v>
      </c>
      <c r="C90" s="124">
        <f>C91</f>
        <v>6</v>
      </c>
      <c r="D90" s="124">
        <f t="shared" ref="D90:BO90" si="69">D91</f>
        <v>150</v>
      </c>
      <c r="E90" s="124">
        <f t="shared" si="69"/>
        <v>90</v>
      </c>
      <c r="F90" s="124">
        <f t="shared" si="69"/>
        <v>60</v>
      </c>
      <c r="G90" s="124">
        <f t="shared" si="69"/>
        <v>0</v>
      </c>
      <c r="H90" s="124">
        <f t="shared" si="69"/>
        <v>0</v>
      </c>
      <c r="I90" s="124">
        <f t="shared" si="69"/>
        <v>0</v>
      </c>
      <c r="J90" s="124">
        <f t="shared" si="69"/>
        <v>0</v>
      </c>
      <c r="K90" s="124">
        <f t="shared" si="69"/>
        <v>0</v>
      </c>
      <c r="L90" s="124">
        <f t="shared" si="69"/>
        <v>0</v>
      </c>
      <c r="M90" s="124">
        <f t="shared" si="69"/>
        <v>0</v>
      </c>
      <c r="N90" s="127">
        <f t="shared" si="69"/>
        <v>0</v>
      </c>
      <c r="O90" s="124">
        <f t="shared" si="69"/>
        <v>0</v>
      </c>
      <c r="P90" s="124">
        <f t="shared" si="69"/>
        <v>0</v>
      </c>
      <c r="Q90" s="124">
        <f t="shared" si="69"/>
        <v>0</v>
      </c>
      <c r="R90" s="124">
        <f t="shared" si="69"/>
        <v>0</v>
      </c>
      <c r="S90" s="124">
        <f t="shared" si="69"/>
        <v>0</v>
      </c>
      <c r="T90" s="124">
        <f t="shared" si="69"/>
        <v>0</v>
      </c>
      <c r="U90" s="127">
        <f t="shared" si="69"/>
        <v>0</v>
      </c>
      <c r="V90" s="124">
        <f t="shared" si="69"/>
        <v>0</v>
      </c>
      <c r="W90" s="124">
        <f t="shared" si="69"/>
        <v>0</v>
      </c>
      <c r="X90" s="124">
        <f t="shared" si="69"/>
        <v>0</v>
      </c>
      <c r="Y90" s="124">
        <f t="shared" si="69"/>
        <v>0</v>
      </c>
      <c r="Z90" s="124">
        <f t="shared" si="69"/>
        <v>0</v>
      </c>
      <c r="AA90" s="124">
        <f t="shared" si="69"/>
        <v>0</v>
      </c>
      <c r="AB90" s="127">
        <f t="shared" si="69"/>
        <v>0</v>
      </c>
      <c r="AC90" s="124">
        <f t="shared" si="69"/>
        <v>0</v>
      </c>
      <c r="AD90" s="124">
        <f t="shared" si="69"/>
        <v>0</v>
      </c>
      <c r="AE90" s="124">
        <f t="shared" si="69"/>
        <v>0</v>
      </c>
      <c r="AF90" s="124">
        <f t="shared" si="69"/>
        <v>0</v>
      </c>
      <c r="AG90" s="124">
        <f t="shared" si="69"/>
        <v>0</v>
      </c>
      <c r="AH90" s="124">
        <f t="shared" si="69"/>
        <v>0</v>
      </c>
      <c r="AI90" s="127">
        <f t="shared" si="69"/>
        <v>0</v>
      </c>
      <c r="AJ90" s="124">
        <f t="shared" si="69"/>
        <v>0</v>
      </c>
      <c r="AK90" s="124">
        <f t="shared" si="69"/>
        <v>0</v>
      </c>
      <c r="AL90" s="124">
        <f t="shared" si="69"/>
        <v>0</v>
      </c>
      <c r="AM90" s="124">
        <f t="shared" si="69"/>
        <v>0</v>
      </c>
      <c r="AN90" s="124">
        <f t="shared" si="69"/>
        <v>0</v>
      </c>
      <c r="AO90" s="124">
        <f t="shared" si="69"/>
        <v>0</v>
      </c>
      <c r="AP90" s="127">
        <f t="shared" si="69"/>
        <v>0</v>
      </c>
      <c r="AQ90" s="124">
        <f t="shared" si="69"/>
        <v>0</v>
      </c>
      <c r="AR90" s="124">
        <f t="shared" si="69"/>
        <v>0</v>
      </c>
      <c r="AS90" s="124">
        <f t="shared" si="69"/>
        <v>0</v>
      </c>
      <c r="AT90" s="124">
        <f t="shared" si="69"/>
        <v>0</v>
      </c>
      <c r="AU90" s="124">
        <f t="shared" si="69"/>
        <v>0</v>
      </c>
      <c r="AV90" s="124">
        <f t="shared" si="69"/>
        <v>0</v>
      </c>
      <c r="AW90" s="127">
        <f t="shared" si="69"/>
        <v>30</v>
      </c>
      <c r="AX90" s="124">
        <f t="shared" si="69"/>
        <v>30</v>
      </c>
      <c r="AY90" s="124">
        <f t="shared" si="69"/>
        <v>0</v>
      </c>
      <c r="AZ90" s="124">
        <f t="shared" si="69"/>
        <v>0</v>
      </c>
      <c r="BA90" s="124">
        <f t="shared" si="69"/>
        <v>0</v>
      </c>
      <c r="BB90" s="124">
        <f t="shared" si="69"/>
        <v>90</v>
      </c>
      <c r="BC90" s="124">
        <f t="shared" si="69"/>
        <v>6</v>
      </c>
      <c r="BD90" s="127">
        <f t="shared" si="69"/>
        <v>0</v>
      </c>
      <c r="BE90" s="124">
        <f t="shared" si="69"/>
        <v>0</v>
      </c>
      <c r="BF90" s="124">
        <f t="shared" si="69"/>
        <v>0</v>
      </c>
      <c r="BG90" s="124">
        <f t="shared" si="69"/>
        <v>0</v>
      </c>
      <c r="BH90" s="124">
        <f t="shared" si="69"/>
        <v>0</v>
      </c>
      <c r="BI90" s="124">
        <f t="shared" si="69"/>
        <v>0</v>
      </c>
      <c r="BJ90" s="124">
        <f t="shared" si="69"/>
        <v>0</v>
      </c>
      <c r="BK90" s="127">
        <f t="shared" si="69"/>
        <v>0</v>
      </c>
      <c r="BL90" s="124">
        <f t="shared" si="69"/>
        <v>0</v>
      </c>
      <c r="BM90" s="124">
        <f t="shared" si="69"/>
        <v>0</v>
      </c>
      <c r="BN90" s="124">
        <f t="shared" si="69"/>
        <v>0</v>
      </c>
      <c r="BO90" s="124">
        <f t="shared" si="69"/>
        <v>0</v>
      </c>
      <c r="BP90" s="124">
        <f t="shared" ref="BP90:BX90" si="70">BP91</f>
        <v>0</v>
      </c>
      <c r="BQ90" s="124">
        <f t="shared" si="70"/>
        <v>0</v>
      </c>
      <c r="BR90" s="127">
        <f t="shared" si="70"/>
        <v>0</v>
      </c>
      <c r="BS90" s="124">
        <f t="shared" si="70"/>
        <v>0</v>
      </c>
      <c r="BT90" s="124">
        <f t="shared" si="70"/>
        <v>0</v>
      </c>
      <c r="BU90" s="124">
        <f t="shared" si="70"/>
        <v>0</v>
      </c>
      <c r="BV90" s="124">
        <f t="shared" si="70"/>
        <v>0</v>
      </c>
      <c r="BW90" s="124">
        <f t="shared" si="70"/>
        <v>0</v>
      </c>
      <c r="BX90" s="124">
        <f t="shared" si="70"/>
        <v>0</v>
      </c>
    </row>
    <row r="91" spans="1:960" s="7" customFormat="1" ht="15.75" thickBot="1" x14ac:dyDescent="0.3">
      <c r="A91" s="191" t="s">
        <v>31</v>
      </c>
      <c r="B91" s="192" t="s">
        <v>151</v>
      </c>
      <c r="C91" s="165">
        <f>SUM(M91,T91,AA91,AH91,AO91,AV91,BC91,BJ91,BQ91,BX91)</f>
        <v>6</v>
      </c>
      <c r="D91" s="165">
        <f>SUM(E91:F91)</f>
        <v>150</v>
      </c>
      <c r="E91" s="165">
        <f>SUM(L91,S91,Z91,AG91,AN91,AU91,BB91,BI91,BP91,BW91)</f>
        <v>90</v>
      </c>
      <c r="F91" s="165">
        <f>SUM(G91:K91,N91:R91,U91:Y91,AB91:AF91,AI91:AM91,AP91:AT91,AW91:BA91,BD91:BH91,BK91:BO91,BR91:BV91)</f>
        <v>60</v>
      </c>
      <c r="G91" s="166"/>
      <c r="H91" s="167"/>
      <c r="I91" s="167"/>
      <c r="J91" s="167"/>
      <c r="K91" s="167"/>
      <c r="L91" s="167"/>
      <c r="M91" s="169"/>
      <c r="N91" s="171"/>
      <c r="O91" s="172"/>
      <c r="P91" s="172"/>
      <c r="Q91" s="172"/>
      <c r="R91" s="172"/>
      <c r="S91" s="172"/>
      <c r="T91" s="173"/>
      <c r="U91" s="166"/>
      <c r="V91" s="167"/>
      <c r="W91" s="167"/>
      <c r="X91" s="167"/>
      <c r="Y91" s="167"/>
      <c r="Z91" s="167"/>
      <c r="AA91" s="169"/>
      <c r="AB91" s="171"/>
      <c r="AC91" s="172"/>
      <c r="AD91" s="172"/>
      <c r="AE91" s="172"/>
      <c r="AF91" s="172"/>
      <c r="AG91" s="172"/>
      <c r="AH91" s="173"/>
      <c r="AI91" s="166"/>
      <c r="AJ91" s="167"/>
      <c r="AK91" s="167"/>
      <c r="AL91" s="167"/>
      <c r="AM91" s="167"/>
      <c r="AN91" s="167"/>
      <c r="AO91" s="169"/>
      <c r="AP91" s="171"/>
      <c r="AQ91" s="172"/>
      <c r="AR91" s="172"/>
      <c r="AS91" s="172"/>
      <c r="AT91" s="172"/>
      <c r="AU91" s="172"/>
      <c r="AV91" s="173"/>
      <c r="AW91" s="166">
        <v>30</v>
      </c>
      <c r="AX91" s="167">
        <v>30</v>
      </c>
      <c r="AY91" s="167"/>
      <c r="AZ91" s="167"/>
      <c r="BA91" s="167"/>
      <c r="BB91" s="167">
        <v>90</v>
      </c>
      <c r="BC91" s="169">
        <v>6</v>
      </c>
      <c r="BD91" s="171"/>
      <c r="BE91" s="172"/>
      <c r="BF91" s="172"/>
      <c r="BG91" s="172"/>
      <c r="BH91" s="172"/>
      <c r="BI91" s="172"/>
      <c r="BJ91" s="173"/>
      <c r="BK91" s="166"/>
      <c r="BL91" s="167"/>
      <c r="BM91" s="167"/>
      <c r="BN91" s="167"/>
      <c r="BO91" s="167"/>
      <c r="BP91" s="167"/>
      <c r="BQ91" s="169"/>
      <c r="BR91" s="171"/>
      <c r="BS91" s="172"/>
      <c r="BT91" s="172"/>
      <c r="BU91" s="172"/>
      <c r="BV91" s="172"/>
      <c r="BW91" s="172"/>
      <c r="BX91" s="173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6"/>
      <c r="ADH91" s="6"/>
      <c r="ADI91" s="6"/>
      <c r="ADJ91" s="6"/>
      <c r="ADK91" s="6"/>
      <c r="ADL91" s="6"/>
      <c r="ADM91" s="6"/>
      <c r="ADN91" s="6"/>
      <c r="ADO91" s="6"/>
      <c r="ADP91" s="6"/>
      <c r="ADQ91" s="6"/>
      <c r="ADR91" s="6"/>
      <c r="ADS91" s="6"/>
      <c r="ADT91" s="6"/>
      <c r="ADU91" s="6"/>
      <c r="ADV91" s="6"/>
      <c r="ADW91" s="6"/>
      <c r="ADX91" s="6"/>
      <c r="ADY91" s="6"/>
      <c r="ADZ91" s="6"/>
      <c r="AEA91" s="6"/>
      <c r="AEB91" s="6"/>
      <c r="AEC91" s="6"/>
      <c r="AED91" s="6"/>
      <c r="AEE91" s="6"/>
      <c r="AEF91" s="6"/>
      <c r="AEG91" s="6"/>
      <c r="AEH91" s="6"/>
      <c r="AEI91" s="6"/>
      <c r="AEJ91" s="6"/>
      <c r="AEK91" s="6"/>
      <c r="AEL91" s="6"/>
      <c r="AEM91" s="6"/>
      <c r="AEN91" s="6"/>
      <c r="AEO91" s="6"/>
      <c r="AEP91" s="6"/>
      <c r="AEQ91" s="6"/>
      <c r="AER91" s="6"/>
      <c r="AES91" s="6"/>
      <c r="AET91" s="6"/>
      <c r="AEU91" s="6"/>
      <c r="AEV91" s="6"/>
      <c r="AEW91" s="6"/>
      <c r="AEX91" s="6"/>
      <c r="AEY91" s="6"/>
      <c r="AEZ91" s="6"/>
      <c r="AFA91" s="6"/>
      <c r="AFB91" s="6"/>
      <c r="AFC91" s="6"/>
      <c r="AFD91" s="6"/>
      <c r="AFE91" s="6"/>
      <c r="AFF91" s="6"/>
      <c r="AFG91" s="6"/>
      <c r="AFH91" s="6"/>
      <c r="AFI91" s="6"/>
      <c r="AFJ91" s="6"/>
      <c r="AFK91" s="6"/>
      <c r="AFL91" s="6"/>
      <c r="AFM91" s="6"/>
      <c r="AFN91" s="6"/>
      <c r="AFO91" s="6"/>
      <c r="AFP91" s="6"/>
      <c r="AFQ91" s="6"/>
      <c r="AFR91" s="6"/>
      <c r="AFS91" s="6"/>
      <c r="AFT91" s="6"/>
      <c r="AFU91" s="6"/>
      <c r="AFV91" s="6"/>
      <c r="AFW91" s="6"/>
      <c r="AFX91" s="6"/>
      <c r="AFY91" s="6"/>
      <c r="AFZ91" s="6"/>
      <c r="AGA91" s="6"/>
      <c r="AGB91" s="6"/>
      <c r="AGC91" s="6"/>
      <c r="AGD91" s="6"/>
      <c r="AGE91" s="6"/>
      <c r="AGF91" s="6"/>
      <c r="AGG91" s="6"/>
      <c r="AGH91" s="6"/>
      <c r="AGI91" s="6"/>
      <c r="AGJ91" s="6"/>
      <c r="AGK91" s="6"/>
      <c r="AGL91" s="6"/>
      <c r="AGM91" s="6"/>
      <c r="AGN91" s="6"/>
      <c r="AGO91" s="6"/>
      <c r="AGP91" s="6"/>
      <c r="AGQ91" s="6"/>
      <c r="AGR91" s="6"/>
      <c r="AGS91" s="6"/>
      <c r="AGT91" s="6"/>
      <c r="AGU91" s="6"/>
      <c r="AGV91" s="6"/>
      <c r="AGW91" s="6"/>
      <c r="AGX91" s="6"/>
      <c r="AGY91" s="6"/>
      <c r="AGZ91" s="6"/>
      <c r="AHA91" s="6"/>
      <c r="AHB91" s="6"/>
      <c r="AHC91" s="6"/>
      <c r="AHD91" s="6"/>
      <c r="AHE91" s="6"/>
      <c r="AHF91" s="6"/>
      <c r="AHG91" s="6"/>
      <c r="AHH91" s="6"/>
      <c r="AHI91" s="6"/>
      <c r="AHJ91" s="6"/>
      <c r="AHK91" s="6"/>
      <c r="AHL91" s="6"/>
      <c r="AHM91" s="6"/>
      <c r="AHN91" s="6"/>
      <c r="AHO91" s="6"/>
      <c r="AHP91" s="6"/>
      <c r="AHQ91" s="6"/>
      <c r="AHR91" s="6"/>
      <c r="AHS91" s="6"/>
      <c r="AHT91" s="6"/>
      <c r="AHU91" s="6"/>
      <c r="AHV91" s="6"/>
      <c r="AHW91" s="6"/>
      <c r="AHX91" s="6"/>
      <c r="AHY91" s="6"/>
      <c r="AHZ91" s="6"/>
      <c r="AIA91" s="6"/>
      <c r="AIB91" s="6"/>
      <c r="AIC91" s="6"/>
      <c r="AID91" s="6"/>
      <c r="AIE91" s="6"/>
      <c r="AIF91" s="6"/>
      <c r="AIG91" s="6"/>
      <c r="AIH91" s="6"/>
      <c r="AII91" s="6"/>
      <c r="AIJ91" s="6"/>
      <c r="AIK91" s="6"/>
      <c r="AIL91" s="6"/>
      <c r="AIM91" s="6"/>
      <c r="AIN91" s="6"/>
      <c r="AIO91" s="6"/>
      <c r="AIP91" s="6"/>
      <c r="AIQ91" s="6"/>
      <c r="AIR91" s="6"/>
      <c r="AIS91" s="6"/>
      <c r="AIT91" s="6"/>
      <c r="AIU91" s="6"/>
      <c r="AIV91" s="6"/>
      <c r="AIW91" s="6"/>
      <c r="AIX91" s="6"/>
      <c r="AIY91" s="6"/>
      <c r="AIZ91" s="6"/>
      <c r="AJA91" s="6"/>
      <c r="AJB91" s="6"/>
      <c r="AJC91" s="6"/>
      <c r="AJD91" s="6"/>
      <c r="AJE91" s="6"/>
      <c r="AJF91" s="6"/>
      <c r="AJG91" s="6"/>
      <c r="AJH91" s="6"/>
      <c r="AJI91" s="6"/>
      <c r="AJJ91" s="6"/>
      <c r="AJK91" s="6"/>
      <c r="AJL91" s="6"/>
      <c r="AJM91" s="6"/>
      <c r="AJN91" s="6"/>
      <c r="AJO91" s="6"/>
      <c r="AJP91" s="6"/>
      <c r="AJQ91" s="6"/>
      <c r="AJR91" s="6"/>
      <c r="AJS91" s="6"/>
      <c r="AJT91" s="6"/>
      <c r="AJU91" s="6"/>
      <c r="AJV91" s="6"/>
      <c r="AJW91" s="6"/>
      <c r="AJX91" s="6"/>
    </row>
    <row r="92" spans="1:960" s="7" customFormat="1" ht="15.75" thickBot="1" x14ac:dyDescent="0.3">
      <c r="A92" s="55" t="s">
        <v>152</v>
      </c>
      <c r="B92" s="163" t="s">
        <v>153</v>
      </c>
      <c r="C92" s="55">
        <f>C93</f>
        <v>6</v>
      </c>
      <c r="D92" s="55">
        <f t="shared" ref="D92:BO92" si="71">D93</f>
        <v>150</v>
      </c>
      <c r="E92" s="55">
        <f t="shared" si="71"/>
        <v>105</v>
      </c>
      <c r="F92" s="55">
        <f t="shared" si="71"/>
        <v>45</v>
      </c>
      <c r="G92" s="55">
        <f t="shared" si="71"/>
        <v>0</v>
      </c>
      <c r="H92" s="55">
        <f t="shared" si="71"/>
        <v>0</v>
      </c>
      <c r="I92" s="55">
        <f t="shared" si="71"/>
        <v>0</v>
      </c>
      <c r="J92" s="55">
        <f t="shared" si="71"/>
        <v>0</v>
      </c>
      <c r="K92" s="55">
        <f t="shared" si="71"/>
        <v>0</v>
      </c>
      <c r="L92" s="55">
        <f t="shared" si="71"/>
        <v>0</v>
      </c>
      <c r="M92" s="55">
        <f t="shared" si="71"/>
        <v>0</v>
      </c>
      <c r="N92" s="168">
        <f t="shared" si="71"/>
        <v>0</v>
      </c>
      <c r="O92" s="55">
        <f t="shared" si="71"/>
        <v>0</v>
      </c>
      <c r="P92" s="55">
        <f t="shared" si="71"/>
        <v>0</v>
      </c>
      <c r="Q92" s="55">
        <f t="shared" si="71"/>
        <v>0</v>
      </c>
      <c r="R92" s="55">
        <f t="shared" si="71"/>
        <v>0</v>
      </c>
      <c r="S92" s="55">
        <f t="shared" si="71"/>
        <v>0</v>
      </c>
      <c r="T92" s="55">
        <f t="shared" si="71"/>
        <v>0</v>
      </c>
      <c r="U92" s="168">
        <f t="shared" si="71"/>
        <v>0</v>
      </c>
      <c r="V92" s="55">
        <f t="shared" si="71"/>
        <v>0</v>
      </c>
      <c r="W92" s="55">
        <f t="shared" si="71"/>
        <v>0</v>
      </c>
      <c r="X92" s="55">
        <f t="shared" si="71"/>
        <v>0</v>
      </c>
      <c r="Y92" s="55">
        <f t="shared" si="71"/>
        <v>0</v>
      </c>
      <c r="Z92" s="55">
        <f t="shared" si="71"/>
        <v>0</v>
      </c>
      <c r="AA92" s="55">
        <f t="shared" si="71"/>
        <v>0</v>
      </c>
      <c r="AB92" s="168">
        <f t="shared" si="71"/>
        <v>0</v>
      </c>
      <c r="AC92" s="55">
        <f t="shared" si="71"/>
        <v>0</v>
      </c>
      <c r="AD92" s="55">
        <f t="shared" si="71"/>
        <v>0</v>
      </c>
      <c r="AE92" s="55">
        <f t="shared" si="71"/>
        <v>0</v>
      </c>
      <c r="AF92" s="55">
        <f t="shared" si="71"/>
        <v>0</v>
      </c>
      <c r="AG92" s="55">
        <f t="shared" si="71"/>
        <v>0</v>
      </c>
      <c r="AH92" s="55">
        <f t="shared" si="71"/>
        <v>0</v>
      </c>
      <c r="AI92" s="168">
        <f t="shared" si="71"/>
        <v>0</v>
      </c>
      <c r="AJ92" s="55">
        <f t="shared" si="71"/>
        <v>0</v>
      </c>
      <c r="AK92" s="55">
        <f t="shared" si="71"/>
        <v>0</v>
      </c>
      <c r="AL92" s="55">
        <f t="shared" si="71"/>
        <v>0</v>
      </c>
      <c r="AM92" s="55">
        <f t="shared" si="71"/>
        <v>0</v>
      </c>
      <c r="AN92" s="55">
        <f t="shared" si="71"/>
        <v>0</v>
      </c>
      <c r="AO92" s="55">
        <f t="shared" si="71"/>
        <v>0</v>
      </c>
      <c r="AP92" s="168">
        <f t="shared" si="71"/>
        <v>15</v>
      </c>
      <c r="AQ92" s="55">
        <f t="shared" si="71"/>
        <v>30</v>
      </c>
      <c r="AR92" s="55">
        <f t="shared" si="71"/>
        <v>0</v>
      </c>
      <c r="AS92" s="55">
        <f t="shared" si="71"/>
        <v>0</v>
      </c>
      <c r="AT92" s="55">
        <f t="shared" si="71"/>
        <v>0</v>
      </c>
      <c r="AU92" s="55">
        <f t="shared" si="71"/>
        <v>105</v>
      </c>
      <c r="AV92" s="55">
        <f t="shared" si="71"/>
        <v>6</v>
      </c>
      <c r="AW92" s="168">
        <f t="shared" si="71"/>
        <v>0</v>
      </c>
      <c r="AX92" s="55">
        <f t="shared" si="71"/>
        <v>0</v>
      </c>
      <c r="AY92" s="55">
        <f t="shared" si="71"/>
        <v>0</v>
      </c>
      <c r="AZ92" s="55">
        <f t="shared" si="71"/>
        <v>0</v>
      </c>
      <c r="BA92" s="55">
        <f t="shared" si="71"/>
        <v>0</v>
      </c>
      <c r="BB92" s="55">
        <f t="shared" si="71"/>
        <v>0</v>
      </c>
      <c r="BC92" s="55">
        <f t="shared" si="71"/>
        <v>0</v>
      </c>
      <c r="BD92" s="168">
        <f t="shared" si="71"/>
        <v>0</v>
      </c>
      <c r="BE92" s="55">
        <f t="shared" si="71"/>
        <v>0</v>
      </c>
      <c r="BF92" s="55">
        <f t="shared" si="71"/>
        <v>0</v>
      </c>
      <c r="BG92" s="55">
        <f t="shared" si="71"/>
        <v>0</v>
      </c>
      <c r="BH92" s="55">
        <f t="shared" si="71"/>
        <v>0</v>
      </c>
      <c r="BI92" s="55">
        <f t="shared" si="71"/>
        <v>0</v>
      </c>
      <c r="BJ92" s="55">
        <f t="shared" si="71"/>
        <v>0</v>
      </c>
      <c r="BK92" s="168">
        <f t="shared" si="71"/>
        <v>0</v>
      </c>
      <c r="BL92" s="55">
        <f t="shared" si="71"/>
        <v>0</v>
      </c>
      <c r="BM92" s="55">
        <f t="shared" si="71"/>
        <v>0</v>
      </c>
      <c r="BN92" s="55">
        <f t="shared" si="71"/>
        <v>0</v>
      </c>
      <c r="BO92" s="55">
        <f t="shared" si="71"/>
        <v>0</v>
      </c>
      <c r="BP92" s="55">
        <f t="shared" ref="BP92:BX92" si="72">BP93</f>
        <v>0</v>
      </c>
      <c r="BQ92" s="55">
        <f t="shared" si="72"/>
        <v>0</v>
      </c>
      <c r="BR92" s="168">
        <f t="shared" si="72"/>
        <v>0</v>
      </c>
      <c r="BS92" s="55">
        <f t="shared" si="72"/>
        <v>0</v>
      </c>
      <c r="BT92" s="55">
        <f t="shared" si="72"/>
        <v>0</v>
      </c>
      <c r="BU92" s="55">
        <f t="shared" si="72"/>
        <v>0</v>
      </c>
      <c r="BV92" s="55">
        <f t="shared" si="72"/>
        <v>0</v>
      </c>
      <c r="BW92" s="55">
        <f t="shared" si="72"/>
        <v>0</v>
      </c>
      <c r="BX92" s="55">
        <f t="shared" si="72"/>
        <v>0</v>
      </c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6"/>
      <c r="ADH92" s="6"/>
      <c r="ADI92" s="6"/>
      <c r="ADJ92" s="6"/>
      <c r="ADK92" s="6"/>
      <c r="ADL92" s="6"/>
      <c r="ADM92" s="6"/>
      <c r="ADN92" s="6"/>
      <c r="ADO92" s="6"/>
      <c r="ADP92" s="6"/>
      <c r="ADQ92" s="6"/>
      <c r="ADR92" s="6"/>
      <c r="ADS92" s="6"/>
      <c r="ADT92" s="6"/>
      <c r="ADU92" s="6"/>
      <c r="ADV92" s="6"/>
      <c r="ADW92" s="6"/>
      <c r="ADX92" s="6"/>
      <c r="ADY92" s="6"/>
      <c r="ADZ92" s="6"/>
      <c r="AEA92" s="6"/>
      <c r="AEB92" s="6"/>
      <c r="AEC92" s="6"/>
      <c r="AED92" s="6"/>
      <c r="AEE92" s="6"/>
      <c r="AEF92" s="6"/>
      <c r="AEG92" s="6"/>
      <c r="AEH92" s="6"/>
      <c r="AEI92" s="6"/>
      <c r="AEJ92" s="6"/>
      <c r="AEK92" s="6"/>
      <c r="AEL92" s="6"/>
      <c r="AEM92" s="6"/>
      <c r="AEN92" s="6"/>
      <c r="AEO92" s="6"/>
      <c r="AEP92" s="6"/>
      <c r="AEQ92" s="6"/>
      <c r="AER92" s="6"/>
      <c r="AES92" s="6"/>
      <c r="AET92" s="6"/>
      <c r="AEU92" s="6"/>
      <c r="AEV92" s="6"/>
      <c r="AEW92" s="6"/>
      <c r="AEX92" s="6"/>
      <c r="AEY92" s="6"/>
      <c r="AEZ92" s="6"/>
      <c r="AFA92" s="6"/>
      <c r="AFB92" s="6"/>
      <c r="AFC92" s="6"/>
      <c r="AFD92" s="6"/>
      <c r="AFE92" s="6"/>
      <c r="AFF92" s="6"/>
      <c r="AFG92" s="6"/>
      <c r="AFH92" s="6"/>
      <c r="AFI92" s="6"/>
      <c r="AFJ92" s="6"/>
      <c r="AFK92" s="6"/>
      <c r="AFL92" s="6"/>
      <c r="AFM92" s="6"/>
      <c r="AFN92" s="6"/>
      <c r="AFO92" s="6"/>
      <c r="AFP92" s="6"/>
      <c r="AFQ92" s="6"/>
      <c r="AFR92" s="6"/>
      <c r="AFS92" s="6"/>
      <c r="AFT92" s="6"/>
      <c r="AFU92" s="6"/>
      <c r="AFV92" s="6"/>
      <c r="AFW92" s="6"/>
      <c r="AFX92" s="6"/>
      <c r="AFY92" s="6"/>
      <c r="AFZ92" s="6"/>
      <c r="AGA92" s="6"/>
      <c r="AGB92" s="6"/>
      <c r="AGC92" s="6"/>
      <c r="AGD92" s="6"/>
      <c r="AGE92" s="6"/>
      <c r="AGF92" s="6"/>
      <c r="AGG92" s="6"/>
      <c r="AGH92" s="6"/>
      <c r="AGI92" s="6"/>
      <c r="AGJ92" s="6"/>
      <c r="AGK92" s="6"/>
      <c r="AGL92" s="6"/>
      <c r="AGM92" s="6"/>
      <c r="AGN92" s="6"/>
      <c r="AGO92" s="6"/>
      <c r="AGP92" s="6"/>
      <c r="AGQ92" s="6"/>
      <c r="AGR92" s="6"/>
      <c r="AGS92" s="6"/>
      <c r="AGT92" s="6"/>
      <c r="AGU92" s="6"/>
      <c r="AGV92" s="6"/>
      <c r="AGW92" s="6"/>
      <c r="AGX92" s="6"/>
      <c r="AGY92" s="6"/>
      <c r="AGZ92" s="6"/>
      <c r="AHA92" s="6"/>
      <c r="AHB92" s="6"/>
      <c r="AHC92" s="6"/>
      <c r="AHD92" s="6"/>
      <c r="AHE92" s="6"/>
      <c r="AHF92" s="6"/>
      <c r="AHG92" s="6"/>
      <c r="AHH92" s="6"/>
      <c r="AHI92" s="6"/>
      <c r="AHJ92" s="6"/>
      <c r="AHK92" s="6"/>
      <c r="AHL92" s="6"/>
      <c r="AHM92" s="6"/>
      <c r="AHN92" s="6"/>
      <c r="AHO92" s="6"/>
      <c r="AHP92" s="6"/>
      <c r="AHQ92" s="6"/>
      <c r="AHR92" s="6"/>
      <c r="AHS92" s="6"/>
      <c r="AHT92" s="6"/>
      <c r="AHU92" s="6"/>
      <c r="AHV92" s="6"/>
      <c r="AHW92" s="6"/>
      <c r="AHX92" s="6"/>
      <c r="AHY92" s="6"/>
      <c r="AHZ92" s="6"/>
      <c r="AIA92" s="6"/>
      <c r="AIB92" s="6"/>
      <c r="AIC92" s="6"/>
      <c r="AID92" s="6"/>
      <c r="AIE92" s="6"/>
      <c r="AIF92" s="6"/>
      <c r="AIG92" s="6"/>
      <c r="AIH92" s="6"/>
      <c r="AII92" s="6"/>
      <c r="AIJ92" s="6"/>
      <c r="AIK92" s="6"/>
      <c r="AIL92" s="6"/>
      <c r="AIM92" s="6"/>
      <c r="AIN92" s="6"/>
      <c r="AIO92" s="6"/>
      <c r="AIP92" s="6"/>
      <c r="AIQ92" s="6"/>
      <c r="AIR92" s="6"/>
      <c r="AIS92" s="6"/>
      <c r="AIT92" s="6"/>
      <c r="AIU92" s="6"/>
      <c r="AIV92" s="6"/>
      <c r="AIW92" s="6"/>
      <c r="AIX92" s="6"/>
      <c r="AIY92" s="6"/>
      <c r="AIZ92" s="6"/>
      <c r="AJA92" s="6"/>
      <c r="AJB92" s="6"/>
      <c r="AJC92" s="6"/>
      <c r="AJD92" s="6"/>
      <c r="AJE92" s="6"/>
      <c r="AJF92" s="6"/>
      <c r="AJG92" s="6"/>
      <c r="AJH92" s="6"/>
      <c r="AJI92" s="6"/>
      <c r="AJJ92" s="6"/>
      <c r="AJK92" s="6"/>
      <c r="AJL92" s="6"/>
      <c r="AJM92" s="6"/>
      <c r="AJN92" s="6"/>
      <c r="AJO92" s="6"/>
      <c r="AJP92" s="6"/>
      <c r="AJQ92" s="6"/>
      <c r="AJR92" s="6"/>
      <c r="AJS92" s="6"/>
      <c r="AJT92" s="6"/>
      <c r="AJU92" s="6"/>
      <c r="AJV92" s="6"/>
      <c r="AJW92" s="6"/>
      <c r="AJX92" s="6"/>
    </row>
    <row r="93" spans="1:960" s="7" customFormat="1" ht="15.75" thickBot="1" x14ac:dyDescent="0.3">
      <c r="A93" s="191" t="s">
        <v>31</v>
      </c>
      <c r="B93" s="192" t="s">
        <v>154</v>
      </c>
      <c r="C93" s="165">
        <f>SUM(M93,T93,AA93,AH93,AO93,AV93,BC93,BJ93,BQ93,BX93)</f>
        <v>6</v>
      </c>
      <c r="D93" s="165">
        <f>SUM(E93:F93)</f>
        <v>150</v>
      </c>
      <c r="E93" s="165">
        <f>SUM(L93,S93,Z93,AG93,AN93,AU93,BB93,BI93,BP93,BW93)</f>
        <v>105</v>
      </c>
      <c r="F93" s="165">
        <f>SUM(G93:K93,N93:R93,U93:Y93,AB93:AF93,AI93:AM93,AP93:AT93,AW93:BA93,BD93:BH93,BK93:BO93,BR93:BV93)</f>
        <v>45</v>
      </c>
      <c r="G93" s="166"/>
      <c r="H93" s="167"/>
      <c r="I93" s="167"/>
      <c r="J93" s="167"/>
      <c r="K93" s="167"/>
      <c r="L93" s="167"/>
      <c r="M93" s="169"/>
      <c r="N93" s="171"/>
      <c r="O93" s="172"/>
      <c r="P93" s="172"/>
      <c r="Q93" s="172"/>
      <c r="R93" s="172"/>
      <c r="S93" s="172"/>
      <c r="T93" s="173"/>
      <c r="U93" s="166"/>
      <c r="V93" s="167"/>
      <c r="W93" s="167"/>
      <c r="X93" s="167"/>
      <c r="Y93" s="167"/>
      <c r="Z93" s="167"/>
      <c r="AA93" s="169"/>
      <c r="AB93" s="171"/>
      <c r="AC93" s="172"/>
      <c r="AD93" s="172"/>
      <c r="AE93" s="172"/>
      <c r="AF93" s="172"/>
      <c r="AG93" s="172"/>
      <c r="AH93" s="173"/>
      <c r="AI93" s="166"/>
      <c r="AJ93" s="167"/>
      <c r="AK93" s="167"/>
      <c r="AL93" s="167"/>
      <c r="AM93" s="167"/>
      <c r="AN93" s="167"/>
      <c r="AO93" s="169"/>
      <c r="AP93" s="171">
        <v>15</v>
      </c>
      <c r="AQ93" s="172">
        <v>30</v>
      </c>
      <c r="AR93" s="172"/>
      <c r="AS93" s="172"/>
      <c r="AT93" s="172"/>
      <c r="AU93" s="172">
        <v>105</v>
      </c>
      <c r="AV93" s="173">
        <v>6</v>
      </c>
      <c r="AW93" s="166"/>
      <c r="AX93" s="167"/>
      <c r="AY93" s="167"/>
      <c r="AZ93" s="167"/>
      <c r="BA93" s="167"/>
      <c r="BB93" s="167"/>
      <c r="BC93" s="169"/>
      <c r="BD93" s="171"/>
      <c r="BE93" s="172"/>
      <c r="BF93" s="172"/>
      <c r="BG93" s="172"/>
      <c r="BH93" s="172"/>
      <c r="BI93" s="172"/>
      <c r="BJ93" s="173"/>
      <c r="BK93" s="166"/>
      <c r="BL93" s="167"/>
      <c r="BM93" s="167"/>
      <c r="BN93" s="167"/>
      <c r="BO93" s="167"/>
      <c r="BP93" s="167"/>
      <c r="BQ93" s="169"/>
      <c r="BR93" s="171"/>
      <c r="BS93" s="172"/>
      <c r="BT93" s="172"/>
      <c r="BU93" s="172"/>
      <c r="BV93" s="172"/>
      <c r="BW93" s="172"/>
      <c r="BX93" s="173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6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6"/>
      <c r="ADB93" s="6"/>
      <c r="ADC93" s="6"/>
      <c r="ADD93" s="6"/>
      <c r="ADE93" s="6"/>
      <c r="ADF93" s="6"/>
      <c r="ADG93" s="6"/>
      <c r="ADH93" s="6"/>
      <c r="ADI93" s="6"/>
      <c r="ADJ93" s="6"/>
      <c r="ADK93" s="6"/>
      <c r="ADL93" s="6"/>
      <c r="ADM93" s="6"/>
      <c r="ADN93" s="6"/>
      <c r="ADO93" s="6"/>
      <c r="ADP93" s="6"/>
      <c r="ADQ93" s="6"/>
      <c r="ADR93" s="6"/>
      <c r="ADS93" s="6"/>
      <c r="ADT93" s="6"/>
      <c r="ADU93" s="6"/>
      <c r="ADV93" s="6"/>
      <c r="ADW93" s="6"/>
      <c r="ADX93" s="6"/>
      <c r="ADY93" s="6"/>
      <c r="ADZ93" s="6"/>
      <c r="AEA93" s="6"/>
      <c r="AEB93" s="6"/>
      <c r="AEC93" s="6"/>
      <c r="AED93" s="6"/>
      <c r="AEE93" s="6"/>
      <c r="AEF93" s="6"/>
      <c r="AEG93" s="6"/>
      <c r="AEH93" s="6"/>
      <c r="AEI93" s="6"/>
      <c r="AEJ93" s="6"/>
      <c r="AEK93" s="6"/>
      <c r="AEL93" s="6"/>
      <c r="AEM93" s="6"/>
      <c r="AEN93" s="6"/>
      <c r="AEO93" s="6"/>
      <c r="AEP93" s="6"/>
      <c r="AEQ93" s="6"/>
      <c r="AER93" s="6"/>
      <c r="AES93" s="6"/>
      <c r="AET93" s="6"/>
      <c r="AEU93" s="6"/>
      <c r="AEV93" s="6"/>
      <c r="AEW93" s="6"/>
      <c r="AEX93" s="6"/>
      <c r="AEY93" s="6"/>
      <c r="AEZ93" s="6"/>
      <c r="AFA93" s="6"/>
      <c r="AFB93" s="6"/>
      <c r="AFC93" s="6"/>
      <c r="AFD93" s="6"/>
      <c r="AFE93" s="6"/>
      <c r="AFF93" s="6"/>
      <c r="AFG93" s="6"/>
      <c r="AFH93" s="6"/>
      <c r="AFI93" s="6"/>
      <c r="AFJ93" s="6"/>
      <c r="AFK93" s="6"/>
      <c r="AFL93" s="6"/>
      <c r="AFM93" s="6"/>
      <c r="AFN93" s="6"/>
      <c r="AFO93" s="6"/>
      <c r="AFP93" s="6"/>
      <c r="AFQ93" s="6"/>
      <c r="AFR93" s="6"/>
      <c r="AFS93" s="6"/>
      <c r="AFT93" s="6"/>
      <c r="AFU93" s="6"/>
      <c r="AFV93" s="6"/>
      <c r="AFW93" s="6"/>
      <c r="AFX93" s="6"/>
      <c r="AFY93" s="6"/>
      <c r="AFZ93" s="6"/>
      <c r="AGA93" s="6"/>
      <c r="AGB93" s="6"/>
      <c r="AGC93" s="6"/>
      <c r="AGD93" s="6"/>
      <c r="AGE93" s="6"/>
      <c r="AGF93" s="6"/>
      <c r="AGG93" s="6"/>
      <c r="AGH93" s="6"/>
      <c r="AGI93" s="6"/>
      <c r="AGJ93" s="6"/>
      <c r="AGK93" s="6"/>
      <c r="AGL93" s="6"/>
      <c r="AGM93" s="6"/>
      <c r="AGN93" s="6"/>
      <c r="AGO93" s="6"/>
      <c r="AGP93" s="6"/>
      <c r="AGQ93" s="6"/>
      <c r="AGR93" s="6"/>
      <c r="AGS93" s="6"/>
      <c r="AGT93" s="6"/>
      <c r="AGU93" s="6"/>
      <c r="AGV93" s="6"/>
      <c r="AGW93" s="6"/>
      <c r="AGX93" s="6"/>
      <c r="AGY93" s="6"/>
      <c r="AGZ93" s="6"/>
      <c r="AHA93" s="6"/>
      <c r="AHB93" s="6"/>
      <c r="AHC93" s="6"/>
      <c r="AHD93" s="6"/>
      <c r="AHE93" s="6"/>
      <c r="AHF93" s="6"/>
      <c r="AHG93" s="6"/>
      <c r="AHH93" s="6"/>
      <c r="AHI93" s="6"/>
      <c r="AHJ93" s="6"/>
      <c r="AHK93" s="6"/>
      <c r="AHL93" s="6"/>
      <c r="AHM93" s="6"/>
      <c r="AHN93" s="6"/>
      <c r="AHO93" s="6"/>
      <c r="AHP93" s="6"/>
      <c r="AHQ93" s="6"/>
      <c r="AHR93" s="6"/>
      <c r="AHS93" s="6"/>
      <c r="AHT93" s="6"/>
      <c r="AHU93" s="6"/>
      <c r="AHV93" s="6"/>
      <c r="AHW93" s="6"/>
      <c r="AHX93" s="6"/>
      <c r="AHY93" s="6"/>
      <c r="AHZ93" s="6"/>
      <c r="AIA93" s="6"/>
      <c r="AIB93" s="6"/>
      <c r="AIC93" s="6"/>
      <c r="AID93" s="6"/>
      <c r="AIE93" s="6"/>
      <c r="AIF93" s="6"/>
      <c r="AIG93" s="6"/>
      <c r="AIH93" s="6"/>
      <c r="AII93" s="6"/>
      <c r="AIJ93" s="6"/>
      <c r="AIK93" s="6"/>
      <c r="AIL93" s="6"/>
      <c r="AIM93" s="6"/>
      <c r="AIN93" s="6"/>
      <c r="AIO93" s="6"/>
      <c r="AIP93" s="6"/>
      <c r="AIQ93" s="6"/>
      <c r="AIR93" s="6"/>
      <c r="AIS93" s="6"/>
      <c r="AIT93" s="6"/>
      <c r="AIU93" s="6"/>
      <c r="AIV93" s="6"/>
      <c r="AIW93" s="6"/>
      <c r="AIX93" s="6"/>
      <c r="AIY93" s="6"/>
      <c r="AIZ93" s="6"/>
      <c r="AJA93" s="6"/>
      <c r="AJB93" s="6"/>
      <c r="AJC93" s="6"/>
      <c r="AJD93" s="6"/>
      <c r="AJE93" s="6"/>
      <c r="AJF93" s="6"/>
      <c r="AJG93" s="6"/>
      <c r="AJH93" s="6"/>
      <c r="AJI93" s="6"/>
      <c r="AJJ93" s="6"/>
      <c r="AJK93" s="6"/>
      <c r="AJL93" s="6"/>
      <c r="AJM93" s="6"/>
      <c r="AJN93" s="6"/>
      <c r="AJO93" s="6"/>
      <c r="AJP93" s="6"/>
      <c r="AJQ93" s="6"/>
      <c r="AJR93" s="6"/>
      <c r="AJS93" s="6"/>
      <c r="AJT93" s="6"/>
      <c r="AJU93" s="6"/>
      <c r="AJV93" s="6"/>
      <c r="AJW93" s="6"/>
      <c r="AJX93" s="6"/>
    </row>
    <row r="94" spans="1:960" s="7" customFormat="1" ht="29.25" thickBot="1" x14ac:dyDescent="0.3">
      <c r="A94" s="55" t="s">
        <v>155</v>
      </c>
      <c r="B94" s="163" t="s">
        <v>156</v>
      </c>
      <c r="C94" s="55">
        <f>C95</f>
        <v>6</v>
      </c>
      <c r="D94" s="55">
        <f t="shared" ref="D94:BO94" si="73">D95</f>
        <v>150</v>
      </c>
      <c r="E94" s="55">
        <f t="shared" si="73"/>
        <v>105</v>
      </c>
      <c r="F94" s="55">
        <f t="shared" si="73"/>
        <v>45</v>
      </c>
      <c r="G94" s="55">
        <f t="shared" si="73"/>
        <v>0</v>
      </c>
      <c r="H94" s="55">
        <f t="shared" si="73"/>
        <v>0</v>
      </c>
      <c r="I94" s="55">
        <f t="shared" si="73"/>
        <v>0</v>
      </c>
      <c r="J94" s="55">
        <f t="shared" si="73"/>
        <v>0</v>
      </c>
      <c r="K94" s="55">
        <f t="shared" si="73"/>
        <v>0</v>
      </c>
      <c r="L94" s="55">
        <f t="shared" si="73"/>
        <v>0</v>
      </c>
      <c r="M94" s="55">
        <f t="shared" si="73"/>
        <v>0</v>
      </c>
      <c r="N94" s="168">
        <f t="shared" si="73"/>
        <v>0</v>
      </c>
      <c r="O94" s="55">
        <f t="shared" si="73"/>
        <v>0</v>
      </c>
      <c r="P94" s="55">
        <f t="shared" si="73"/>
        <v>0</v>
      </c>
      <c r="Q94" s="55">
        <f t="shared" si="73"/>
        <v>0</v>
      </c>
      <c r="R94" s="55">
        <f t="shared" si="73"/>
        <v>0</v>
      </c>
      <c r="S94" s="55">
        <f t="shared" si="73"/>
        <v>0</v>
      </c>
      <c r="T94" s="55">
        <f t="shared" si="73"/>
        <v>0</v>
      </c>
      <c r="U94" s="168">
        <f t="shared" si="73"/>
        <v>0</v>
      </c>
      <c r="V94" s="55">
        <f t="shared" si="73"/>
        <v>0</v>
      </c>
      <c r="W94" s="55">
        <f t="shared" si="73"/>
        <v>0</v>
      </c>
      <c r="X94" s="55">
        <f t="shared" si="73"/>
        <v>0</v>
      </c>
      <c r="Y94" s="55">
        <f t="shared" si="73"/>
        <v>0</v>
      </c>
      <c r="Z94" s="55">
        <f t="shared" si="73"/>
        <v>0</v>
      </c>
      <c r="AA94" s="55">
        <f t="shared" si="73"/>
        <v>0</v>
      </c>
      <c r="AB94" s="168">
        <f t="shared" si="73"/>
        <v>0</v>
      </c>
      <c r="AC94" s="55">
        <f t="shared" si="73"/>
        <v>0</v>
      </c>
      <c r="AD94" s="55">
        <f t="shared" si="73"/>
        <v>0</v>
      </c>
      <c r="AE94" s="55">
        <f t="shared" si="73"/>
        <v>0</v>
      </c>
      <c r="AF94" s="55">
        <f t="shared" si="73"/>
        <v>0</v>
      </c>
      <c r="AG94" s="55">
        <f t="shared" si="73"/>
        <v>0</v>
      </c>
      <c r="AH94" s="55">
        <f t="shared" si="73"/>
        <v>0</v>
      </c>
      <c r="AI94" s="168">
        <f t="shared" si="73"/>
        <v>0</v>
      </c>
      <c r="AJ94" s="55">
        <f t="shared" si="73"/>
        <v>0</v>
      </c>
      <c r="AK94" s="55">
        <f t="shared" si="73"/>
        <v>0</v>
      </c>
      <c r="AL94" s="55">
        <f t="shared" si="73"/>
        <v>0</v>
      </c>
      <c r="AM94" s="55">
        <f t="shared" si="73"/>
        <v>0</v>
      </c>
      <c r="AN94" s="55">
        <f t="shared" si="73"/>
        <v>0</v>
      </c>
      <c r="AO94" s="55">
        <f t="shared" si="73"/>
        <v>0</v>
      </c>
      <c r="AP94" s="168">
        <f t="shared" si="73"/>
        <v>0</v>
      </c>
      <c r="AQ94" s="55">
        <f t="shared" si="73"/>
        <v>0</v>
      </c>
      <c r="AR94" s="55">
        <f t="shared" si="73"/>
        <v>0</v>
      </c>
      <c r="AS94" s="55">
        <f t="shared" si="73"/>
        <v>0</v>
      </c>
      <c r="AT94" s="55">
        <f t="shared" si="73"/>
        <v>0</v>
      </c>
      <c r="AU94" s="55">
        <f t="shared" si="73"/>
        <v>0</v>
      </c>
      <c r="AV94" s="55">
        <f t="shared" si="73"/>
        <v>0</v>
      </c>
      <c r="AW94" s="168">
        <f t="shared" si="73"/>
        <v>0</v>
      </c>
      <c r="AX94" s="55">
        <f t="shared" si="73"/>
        <v>0</v>
      </c>
      <c r="AY94" s="55">
        <f t="shared" si="73"/>
        <v>0</v>
      </c>
      <c r="AZ94" s="55">
        <f t="shared" si="73"/>
        <v>0</v>
      </c>
      <c r="BA94" s="55">
        <f t="shared" si="73"/>
        <v>0</v>
      </c>
      <c r="BB94" s="55">
        <f t="shared" si="73"/>
        <v>0</v>
      </c>
      <c r="BC94" s="55">
        <f t="shared" si="73"/>
        <v>0</v>
      </c>
      <c r="BD94" s="168">
        <f t="shared" si="73"/>
        <v>15</v>
      </c>
      <c r="BE94" s="55">
        <f t="shared" si="73"/>
        <v>30</v>
      </c>
      <c r="BF94" s="55">
        <f t="shared" si="73"/>
        <v>0</v>
      </c>
      <c r="BG94" s="55">
        <f t="shared" si="73"/>
        <v>0</v>
      </c>
      <c r="BH94" s="55">
        <f t="shared" si="73"/>
        <v>0</v>
      </c>
      <c r="BI94" s="55">
        <f t="shared" si="73"/>
        <v>105</v>
      </c>
      <c r="BJ94" s="55">
        <f t="shared" si="73"/>
        <v>6</v>
      </c>
      <c r="BK94" s="168">
        <f t="shared" si="73"/>
        <v>0</v>
      </c>
      <c r="BL94" s="55">
        <f t="shared" si="73"/>
        <v>0</v>
      </c>
      <c r="BM94" s="55">
        <f t="shared" si="73"/>
        <v>0</v>
      </c>
      <c r="BN94" s="55">
        <f t="shared" si="73"/>
        <v>0</v>
      </c>
      <c r="BO94" s="55">
        <f t="shared" si="73"/>
        <v>0</v>
      </c>
      <c r="BP94" s="55">
        <f t="shared" ref="BP94:BX94" si="74">BP95</f>
        <v>0</v>
      </c>
      <c r="BQ94" s="55">
        <f t="shared" si="74"/>
        <v>0</v>
      </c>
      <c r="BR94" s="168">
        <f t="shared" si="74"/>
        <v>0</v>
      </c>
      <c r="BS94" s="55">
        <f t="shared" si="74"/>
        <v>0</v>
      </c>
      <c r="BT94" s="55">
        <f t="shared" si="74"/>
        <v>0</v>
      </c>
      <c r="BU94" s="55">
        <f t="shared" si="74"/>
        <v>0</v>
      </c>
      <c r="BV94" s="55">
        <f t="shared" si="74"/>
        <v>0</v>
      </c>
      <c r="BW94" s="55">
        <f t="shared" si="74"/>
        <v>0</v>
      </c>
      <c r="BX94" s="55">
        <f t="shared" si="74"/>
        <v>0</v>
      </c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  <c r="IX94" s="6"/>
      <c r="IY94" s="6"/>
      <c r="IZ94" s="6"/>
      <c r="JA94" s="6"/>
      <c r="JB94" s="6"/>
      <c r="JC94" s="6"/>
      <c r="JD94" s="6"/>
      <c r="JE94" s="6"/>
      <c r="JF94" s="6"/>
      <c r="JG94" s="6"/>
      <c r="JH94" s="6"/>
      <c r="JI94" s="6"/>
      <c r="JJ94" s="6"/>
      <c r="JK94" s="6"/>
      <c r="JL94" s="6"/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  <c r="NI94" s="6"/>
      <c r="NJ94" s="6"/>
      <c r="NK94" s="6"/>
      <c r="NL94" s="6"/>
      <c r="NM94" s="6"/>
      <c r="NN94" s="6"/>
      <c r="NO94" s="6"/>
      <c r="NP94" s="6"/>
      <c r="NQ94" s="6"/>
      <c r="NR94" s="6"/>
      <c r="NS94" s="6"/>
      <c r="NT94" s="6"/>
      <c r="NU94" s="6"/>
      <c r="NV94" s="6"/>
      <c r="NW94" s="6"/>
      <c r="NX94" s="6"/>
      <c r="NY94" s="6"/>
      <c r="NZ94" s="6"/>
      <c r="OA94" s="6"/>
      <c r="OB94" s="6"/>
      <c r="OC94" s="6"/>
      <c r="OD94" s="6"/>
      <c r="OE94" s="6"/>
      <c r="OF94" s="6"/>
      <c r="OG94" s="6"/>
      <c r="OH94" s="6"/>
      <c r="OI94" s="6"/>
      <c r="OJ94" s="6"/>
      <c r="OK94" s="6"/>
      <c r="OL94" s="6"/>
      <c r="OM94" s="6"/>
      <c r="ON94" s="6"/>
      <c r="OO94" s="6"/>
      <c r="OP94" s="6"/>
      <c r="OQ94" s="6"/>
      <c r="OR94" s="6"/>
      <c r="OS94" s="6"/>
      <c r="OT94" s="6"/>
      <c r="OU94" s="6"/>
      <c r="OV94" s="6"/>
      <c r="OW94" s="6"/>
      <c r="OX94" s="6"/>
      <c r="OY94" s="6"/>
      <c r="OZ94" s="6"/>
      <c r="PA94" s="6"/>
      <c r="PB94" s="6"/>
      <c r="PC94" s="6"/>
      <c r="PD94" s="6"/>
      <c r="PE94" s="6"/>
      <c r="PF94" s="6"/>
      <c r="PG94" s="6"/>
      <c r="PH94" s="6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6"/>
      <c r="TD94" s="6"/>
      <c r="TE94" s="6"/>
      <c r="TF94" s="6"/>
      <c r="TG94" s="6"/>
      <c r="TH94" s="6"/>
      <c r="TI94" s="6"/>
      <c r="TJ94" s="6"/>
      <c r="TK94" s="6"/>
      <c r="TL94" s="6"/>
      <c r="TM94" s="6"/>
      <c r="TN94" s="6"/>
      <c r="TO94" s="6"/>
      <c r="TP94" s="6"/>
      <c r="TQ94" s="6"/>
      <c r="TR94" s="6"/>
      <c r="TS94" s="6"/>
      <c r="TT94" s="6"/>
      <c r="TU94" s="6"/>
      <c r="TV94" s="6"/>
      <c r="TW94" s="6"/>
      <c r="TX94" s="6"/>
      <c r="TY94" s="6"/>
      <c r="TZ94" s="6"/>
      <c r="UA94" s="6"/>
      <c r="UB94" s="6"/>
      <c r="UC94" s="6"/>
      <c r="UD94" s="6"/>
      <c r="UE94" s="6"/>
      <c r="UF94" s="6"/>
      <c r="UG94" s="6"/>
      <c r="UH94" s="6"/>
      <c r="UI94" s="6"/>
      <c r="UJ94" s="6"/>
      <c r="UK94" s="6"/>
      <c r="UL94" s="6"/>
      <c r="UM94" s="6"/>
      <c r="UN94" s="6"/>
      <c r="UO94" s="6"/>
      <c r="UP94" s="6"/>
      <c r="UQ94" s="6"/>
      <c r="UR94" s="6"/>
      <c r="US94" s="6"/>
      <c r="UT94" s="6"/>
      <c r="UU94" s="6"/>
      <c r="UV94" s="6"/>
      <c r="UW94" s="6"/>
      <c r="UX94" s="6"/>
      <c r="UY94" s="6"/>
      <c r="UZ94" s="6"/>
      <c r="VA94" s="6"/>
      <c r="VB94" s="6"/>
      <c r="VC94" s="6"/>
      <c r="VD94" s="6"/>
      <c r="VE94" s="6"/>
      <c r="VF94" s="6"/>
      <c r="VG94" s="6"/>
      <c r="VH94" s="6"/>
      <c r="VI94" s="6"/>
      <c r="VJ94" s="6"/>
      <c r="VK94" s="6"/>
      <c r="VL94" s="6"/>
      <c r="VM94" s="6"/>
      <c r="VN94" s="6"/>
      <c r="VO94" s="6"/>
      <c r="VP94" s="6"/>
      <c r="VQ94" s="6"/>
      <c r="VR94" s="6"/>
      <c r="VS94" s="6"/>
      <c r="VT94" s="6"/>
      <c r="VU94" s="6"/>
      <c r="VV94" s="6"/>
      <c r="VW94" s="6"/>
      <c r="VX94" s="6"/>
      <c r="VY94" s="6"/>
      <c r="VZ94" s="6"/>
      <c r="WA94" s="6"/>
      <c r="WB94" s="6"/>
      <c r="WC94" s="6"/>
      <c r="WD94" s="6"/>
      <c r="WE94" s="6"/>
      <c r="WF94" s="6"/>
      <c r="WG94" s="6"/>
      <c r="WH94" s="6"/>
      <c r="WI94" s="6"/>
      <c r="WJ94" s="6"/>
      <c r="WK94" s="6"/>
      <c r="WL94" s="6"/>
      <c r="WM94" s="6"/>
      <c r="WN94" s="6"/>
      <c r="WO94" s="6"/>
      <c r="WP94" s="6"/>
      <c r="WQ94" s="6"/>
      <c r="WR94" s="6"/>
      <c r="WS94" s="6"/>
      <c r="WT94" s="6"/>
      <c r="WU94" s="6"/>
      <c r="WV94" s="6"/>
      <c r="WW94" s="6"/>
      <c r="WX94" s="6"/>
      <c r="WY94" s="6"/>
      <c r="WZ94" s="6"/>
      <c r="XA94" s="6"/>
      <c r="XB94" s="6"/>
      <c r="XC94" s="6"/>
      <c r="XD94" s="6"/>
      <c r="XE94" s="6"/>
      <c r="XF94" s="6"/>
      <c r="XG94" s="6"/>
      <c r="XH94" s="6"/>
      <c r="XI94" s="6"/>
      <c r="XJ94" s="6"/>
      <c r="XK94" s="6"/>
      <c r="XL94" s="6"/>
      <c r="XM94" s="6"/>
      <c r="XN94" s="6"/>
      <c r="XO94" s="6"/>
      <c r="XP94" s="6"/>
      <c r="XQ94" s="6"/>
      <c r="XR94" s="6"/>
      <c r="XS94" s="6"/>
      <c r="XT94" s="6"/>
      <c r="XU94" s="6"/>
      <c r="XV94" s="6"/>
      <c r="XW94" s="6"/>
      <c r="XX94" s="6"/>
      <c r="XY94" s="6"/>
      <c r="XZ94" s="6"/>
      <c r="YA94" s="6"/>
      <c r="YB94" s="6"/>
      <c r="YC94" s="6"/>
      <c r="YD94" s="6"/>
      <c r="YE94" s="6"/>
      <c r="YF94" s="6"/>
      <c r="YG94" s="6"/>
      <c r="YH94" s="6"/>
      <c r="YI94" s="6"/>
      <c r="YJ94" s="6"/>
      <c r="YK94" s="6"/>
      <c r="YL94" s="6"/>
      <c r="YM94" s="6"/>
      <c r="YN94" s="6"/>
      <c r="YO94" s="6"/>
      <c r="YP94" s="6"/>
      <c r="YQ94" s="6"/>
      <c r="YR94" s="6"/>
      <c r="YS94" s="6"/>
      <c r="YT94" s="6"/>
      <c r="YU94" s="6"/>
      <c r="YV94" s="6"/>
      <c r="YW94" s="6"/>
      <c r="YX94" s="6"/>
      <c r="YY94" s="6"/>
      <c r="YZ94" s="6"/>
      <c r="ZA94" s="6"/>
      <c r="ZB94" s="6"/>
      <c r="ZC94" s="6"/>
      <c r="ZD94" s="6"/>
      <c r="ZE94" s="6"/>
      <c r="ZF94" s="6"/>
      <c r="ZG94" s="6"/>
      <c r="ZH94" s="6"/>
      <c r="ZI94" s="6"/>
      <c r="ZJ94" s="6"/>
      <c r="ZK94" s="6"/>
      <c r="ZL94" s="6"/>
      <c r="ZM94" s="6"/>
      <c r="ZN94" s="6"/>
      <c r="ZO94" s="6"/>
      <c r="ZP94" s="6"/>
      <c r="ZQ94" s="6"/>
      <c r="ZR94" s="6"/>
      <c r="ZS94" s="6"/>
      <c r="ZT94" s="6"/>
      <c r="ZU94" s="6"/>
      <c r="ZV94" s="6"/>
      <c r="ZW94" s="6"/>
      <c r="ZX94" s="6"/>
      <c r="ZY94" s="6"/>
      <c r="ZZ94" s="6"/>
      <c r="AAA94" s="6"/>
      <c r="AAB94" s="6"/>
      <c r="AAC94" s="6"/>
      <c r="AAD94" s="6"/>
      <c r="AAE94" s="6"/>
      <c r="AAF94" s="6"/>
      <c r="AAG94" s="6"/>
      <c r="AAH94" s="6"/>
      <c r="AAI94" s="6"/>
      <c r="AAJ94" s="6"/>
      <c r="AAK94" s="6"/>
      <c r="AAL94" s="6"/>
      <c r="AAM94" s="6"/>
      <c r="AAN94" s="6"/>
      <c r="AAO94" s="6"/>
      <c r="AAP94" s="6"/>
      <c r="AAQ94" s="6"/>
      <c r="AAR94" s="6"/>
      <c r="AAS94" s="6"/>
      <c r="AAT94" s="6"/>
      <c r="AAU94" s="6"/>
      <c r="AAV94" s="6"/>
      <c r="AAW94" s="6"/>
      <c r="AAX94" s="6"/>
      <c r="AAY94" s="6"/>
      <c r="AAZ94" s="6"/>
      <c r="ABA94" s="6"/>
      <c r="ABB94" s="6"/>
      <c r="ABC94" s="6"/>
      <c r="ABD94" s="6"/>
      <c r="ABE94" s="6"/>
      <c r="ABF94" s="6"/>
      <c r="ABG94" s="6"/>
      <c r="ABH94" s="6"/>
      <c r="ABI94" s="6"/>
      <c r="ABJ94" s="6"/>
      <c r="ABK94" s="6"/>
      <c r="ABL94" s="6"/>
      <c r="ABM94" s="6"/>
      <c r="ABN94" s="6"/>
      <c r="ABO94" s="6"/>
      <c r="ABP94" s="6"/>
      <c r="ABQ94" s="6"/>
      <c r="ABR94" s="6"/>
      <c r="ABS94" s="6"/>
      <c r="ABT94" s="6"/>
      <c r="ABU94" s="6"/>
      <c r="ABV94" s="6"/>
      <c r="ABW94" s="6"/>
      <c r="ABX94" s="6"/>
      <c r="ABY94" s="6"/>
      <c r="ABZ94" s="6"/>
      <c r="ACA94" s="6"/>
      <c r="ACB94" s="6"/>
      <c r="ACC94" s="6"/>
      <c r="ACD94" s="6"/>
      <c r="ACE94" s="6"/>
      <c r="ACF94" s="6"/>
      <c r="ACG94" s="6"/>
      <c r="ACH94" s="6"/>
      <c r="ACI94" s="6"/>
      <c r="ACJ94" s="6"/>
      <c r="ACK94" s="6"/>
      <c r="ACL94" s="6"/>
      <c r="ACM94" s="6"/>
      <c r="ACN94" s="6"/>
      <c r="ACO94" s="6"/>
      <c r="ACP94" s="6"/>
      <c r="ACQ94" s="6"/>
      <c r="ACR94" s="6"/>
      <c r="ACS94" s="6"/>
      <c r="ACT94" s="6"/>
      <c r="ACU94" s="6"/>
      <c r="ACV94" s="6"/>
      <c r="ACW94" s="6"/>
      <c r="ACX94" s="6"/>
      <c r="ACY94" s="6"/>
      <c r="ACZ94" s="6"/>
      <c r="ADA94" s="6"/>
      <c r="ADB94" s="6"/>
      <c r="ADC94" s="6"/>
      <c r="ADD94" s="6"/>
      <c r="ADE94" s="6"/>
      <c r="ADF94" s="6"/>
      <c r="ADG94" s="6"/>
      <c r="ADH94" s="6"/>
      <c r="ADI94" s="6"/>
      <c r="ADJ94" s="6"/>
      <c r="ADK94" s="6"/>
      <c r="ADL94" s="6"/>
      <c r="ADM94" s="6"/>
      <c r="ADN94" s="6"/>
      <c r="ADO94" s="6"/>
      <c r="ADP94" s="6"/>
      <c r="ADQ94" s="6"/>
      <c r="ADR94" s="6"/>
      <c r="ADS94" s="6"/>
      <c r="ADT94" s="6"/>
      <c r="ADU94" s="6"/>
      <c r="ADV94" s="6"/>
      <c r="ADW94" s="6"/>
      <c r="ADX94" s="6"/>
      <c r="ADY94" s="6"/>
      <c r="ADZ94" s="6"/>
      <c r="AEA94" s="6"/>
      <c r="AEB94" s="6"/>
      <c r="AEC94" s="6"/>
      <c r="AED94" s="6"/>
      <c r="AEE94" s="6"/>
      <c r="AEF94" s="6"/>
      <c r="AEG94" s="6"/>
      <c r="AEH94" s="6"/>
      <c r="AEI94" s="6"/>
      <c r="AEJ94" s="6"/>
      <c r="AEK94" s="6"/>
      <c r="AEL94" s="6"/>
      <c r="AEM94" s="6"/>
      <c r="AEN94" s="6"/>
      <c r="AEO94" s="6"/>
      <c r="AEP94" s="6"/>
      <c r="AEQ94" s="6"/>
      <c r="AER94" s="6"/>
      <c r="AES94" s="6"/>
      <c r="AET94" s="6"/>
      <c r="AEU94" s="6"/>
      <c r="AEV94" s="6"/>
      <c r="AEW94" s="6"/>
      <c r="AEX94" s="6"/>
      <c r="AEY94" s="6"/>
      <c r="AEZ94" s="6"/>
      <c r="AFA94" s="6"/>
      <c r="AFB94" s="6"/>
      <c r="AFC94" s="6"/>
      <c r="AFD94" s="6"/>
      <c r="AFE94" s="6"/>
      <c r="AFF94" s="6"/>
      <c r="AFG94" s="6"/>
      <c r="AFH94" s="6"/>
      <c r="AFI94" s="6"/>
      <c r="AFJ94" s="6"/>
      <c r="AFK94" s="6"/>
      <c r="AFL94" s="6"/>
      <c r="AFM94" s="6"/>
      <c r="AFN94" s="6"/>
      <c r="AFO94" s="6"/>
      <c r="AFP94" s="6"/>
      <c r="AFQ94" s="6"/>
      <c r="AFR94" s="6"/>
      <c r="AFS94" s="6"/>
      <c r="AFT94" s="6"/>
      <c r="AFU94" s="6"/>
      <c r="AFV94" s="6"/>
      <c r="AFW94" s="6"/>
      <c r="AFX94" s="6"/>
      <c r="AFY94" s="6"/>
      <c r="AFZ94" s="6"/>
      <c r="AGA94" s="6"/>
      <c r="AGB94" s="6"/>
      <c r="AGC94" s="6"/>
      <c r="AGD94" s="6"/>
      <c r="AGE94" s="6"/>
      <c r="AGF94" s="6"/>
      <c r="AGG94" s="6"/>
      <c r="AGH94" s="6"/>
      <c r="AGI94" s="6"/>
      <c r="AGJ94" s="6"/>
      <c r="AGK94" s="6"/>
      <c r="AGL94" s="6"/>
      <c r="AGM94" s="6"/>
      <c r="AGN94" s="6"/>
      <c r="AGO94" s="6"/>
      <c r="AGP94" s="6"/>
      <c r="AGQ94" s="6"/>
      <c r="AGR94" s="6"/>
      <c r="AGS94" s="6"/>
      <c r="AGT94" s="6"/>
      <c r="AGU94" s="6"/>
      <c r="AGV94" s="6"/>
      <c r="AGW94" s="6"/>
      <c r="AGX94" s="6"/>
      <c r="AGY94" s="6"/>
      <c r="AGZ94" s="6"/>
      <c r="AHA94" s="6"/>
      <c r="AHB94" s="6"/>
      <c r="AHC94" s="6"/>
      <c r="AHD94" s="6"/>
      <c r="AHE94" s="6"/>
      <c r="AHF94" s="6"/>
      <c r="AHG94" s="6"/>
      <c r="AHH94" s="6"/>
      <c r="AHI94" s="6"/>
      <c r="AHJ94" s="6"/>
      <c r="AHK94" s="6"/>
      <c r="AHL94" s="6"/>
      <c r="AHM94" s="6"/>
      <c r="AHN94" s="6"/>
      <c r="AHO94" s="6"/>
      <c r="AHP94" s="6"/>
      <c r="AHQ94" s="6"/>
      <c r="AHR94" s="6"/>
      <c r="AHS94" s="6"/>
      <c r="AHT94" s="6"/>
      <c r="AHU94" s="6"/>
      <c r="AHV94" s="6"/>
      <c r="AHW94" s="6"/>
      <c r="AHX94" s="6"/>
      <c r="AHY94" s="6"/>
      <c r="AHZ94" s="6"/>
      <c r="AIA94" s="6"/>
      <c r="AIB94" s="6"/>
      <c r="AIC94" s="6"/>
      <c r="AID94" s="6"/>
      <c r="AIE94" s="6"/>
      <c r="AIF94" s="6"/>
      <c r="AIG94" s="6"/>
      <c r="AIH94" s="6"/>
      <c r="AII94" s="6"/>
      <c r="AIJ94" s="6"/>
      <c r="AIK94" s="6"/>
      <c r="AIL94" s="6"/>
      <c r="AIM94" s="6"/>
      <c r="AIN94" s="6"/>
      <c r="AIO94" s="6"/>
      <c r="AIP94" s="6"/>
      <c r="AIQ94" s="6"/>
      <c r="AIR94" s="6"/>
      <c r="AIS94" s="6"/>
      <c r="AIT94" s="6"/>
      <c r="AIU94" s="6"/>
      <c r="AIV94" s="6"/>
      <c r="AIW94" s="6"/>
      <c r="AIX94" s="6"/>
      <c r="AIY94" s="6"/>
      <c r="AIZ94" s="6"/>
      <c r="AJA94" s="6"/>
      <c r="AJB94" s="6"/>
      <c r="AJC94" s="6"/>
      <c r="AJD94" s="6"/>
      <c r="AJE94" s="6"/>
      <c r="AJF94" s="6"/>
      <c r="AJG94" s="6"/>
      <c r="AJH94" s="6"/>
      <c r="AJI94" s="6"/>
      <c r="AJJ94" s="6"/>
      <c r="AJK94" s="6"/>
      <c r="AJL94" s="6"/>
      <c r="AJM94" s="6"/>
      <c r="AJN94" s="6"/>
      <c r="AJO94" s="6"/>
      <c r="AJP94" s="6"/>
      <c r="AJQ94" s="6"/>
      <c r="AJR94" s="6"/>
      <c r="AJS94" s="6"/>
      <c r="AJT94" s="6"/>
      <c r="AJU94" s="6"/>
      <c r="AJV94" s="6"/>
      <c r="AJW94" s="6"/>
      <c r="AJX94" s="6"/>
    </row>
    <row r="95" spans="1:960" s="7" customFormat="1" ht="30.75" customHeight="1" thickBot="1" x14ac:dyDescent="0.3">
      <c r="A95" s="191" t="s">
        <v>31</v>
      </c>
      <c r="B95" s="192" t="s">
        <v>157</v>
      </c>
      <c r="C95" s="165">
        <f>SUM(M95,T95,AA95,AH95,AO95,AV95,BC95,BJ95,BQ95,BX95)</f>
        <v>6</v>
      </c>
      <c r="D95" s="165">
        <f>SUM(E95:F95)</f>
        <v>150</v>
      </c>
      <c r="E95" s="165">
        <f>SUM(L95,S95,Z95,AG95,AN95,AU95,BB95,BI95,BP95,BW95)</f>
        <v>105</v>
      </c>
      <c r="F95" s="165">
        <f>SUM(G95:K95,N95:R95,U95:Y95,AB95:AF95,AI95:AM95,AP95:AT95,AW95:BA95,BD95:BH95,BK95:BO95,BR95:BV95)</f>
        <v>45</v>
      </c>
      <c r="G95" s="166"/>
      <c r="H95" s="167"/>
      <c r="I95" s="167"/>
      <c r="J95" s="167"/>
      <c r="K95" s="167"/>
      <c r="L95" s="167"/>
      <c r="M95" s="169"/>
      <c r="N95" s="171"/>
      <c r="O95" s="172"/>
      <c r="P95" s="172"/>
      <c r="Q95" s="172"/>
      <c r="R95" s="172"/>
      <c r="S95" s="172"/>
      <c r="T95" s="173"/>
      <c r="U95" s="166"/>
      <c r="V95" s="167"/>
      <c r="W95" s="167"/>
      <c r="X95" s="167"/>
      <c r="Y95" s="167"/>
      <c r="Z95" s="167"/>
      <c r="AA95" s="169"/>
      <c r="AB95" s="171"/>
      <c r="AC95" s="172"/>
      <c r="AD95" s="172"/>
      <c r="AE95" s="172"/>
      <c r="AF95" s="172"/>
      <c r="AG95" s="172"/>
      <c r="AH95" s="173"/>
      <c r="AI95" s="166"/>
      <c r="AJ95" s="167"/>
      <c r="AK95" s="167"/>
      <c r="AL95" s="167"/>
      <c r="AM95" s="167"/>
      <c r="AN95" s="167"/>
      <c r="AO95" s="169"/>
      <c r="AP95" s="171"/>
      <c r="AQ95" s="172"/>
      <c r="AR95" s="172"/>
      <c r="AS95" s="172"/>
      <c r="AT95" s="172"/>
      <c r="AU95" s="172"/>
      <c r="AV95" s="173"/>
      <c r="AW95" s="166"/>
      <c r="AX95" s="167"/>
      <c r="AY95" s="167"/>
      <c r="AZ95" s="167"/>
      <c r="BA95" s="167"/>
      <c r="BB95" s="167"/>
      <c r="BC95" s="169"/>
      <c r="BD95" s="171">
        <v>15</v>
      </c>
      <c r="BE95" s="172">
        <v>30</v>
      </c>
      <c r="BF95" s="172"/>
      <c r="BG95" s="172"/>
      <c r="BH95" s="172"/>
      <c r="BI95" s="172">
        <v>105</v>
      </c>
      <c r="BJ95" s="173">
        <v>6</v>
      </c>
      <c r="BK95" s="166"/>
      <c r="BL95" s="167"/>
      <c r="BM95" s="167"/>
      <c r="BN95" s="167"/>
      <c r="BO95" s="167"/>
      <c r="BP95" s="167"/>
      <c r="BQ95" s="169"/>
      <c r="BR95" s="171"/>
      <c r="BS95" s="172"/>
      <c r="BT95" s="172"/>
      <c r="BU95" s="172"/>
      <c r="BV95" s="172"/>
      <c r="BW95" s="172"/>
      <c r="BX95" s="173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6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6"/>
      <c r="ADB95" s="6"/>
      <c r="ADC95" s="6"/>
      <c r="ADD95" s="6"/>
      <c r="ADE95" s="6"/>
      <c r="ADF95" s="6"/>
      <c r="ADG95" s="6"/>
      <c r="ADH95" s="6"/>
      <c r="ADI95" s="6"/>
      <c r="ADJ95" s="6"/>
      <c r="ADK95" s="6"/>
      <c r="ADL95" s="6"/>
      <c r="ADM95" s="6"/>
      <c r="ADN95" s="6"/>
      <c r="ADO95" s="6"/>
      <c r="ADP95" s="6"/>
      <c r="ADQ95" s="6"/>
      <c r="ADR95" s="6"/>
      <c r="ADS95" s="6"/>
      <c r="ADT95" s="6"/>
      <c r="ADU95" s="6"/>
      <c r="ADV95" s="6"/>
      <c r="ADW95" s="6"/>
      <c r="ADX95" s="6"/>
      <c r="ADY95" s="6"/>
      <c r="ADZ95" s="6"/>
      <c r="AEA95" s="6"/>
      <c r="AEB95" s="6"/>
      <c r="AEC95" s="6"/>
      <c r="AED95" s="6"/>
      <c r="AEE95" s="6"/>
      <c r="AEF95" s="6"/>
      <c r="AEG95" s="6"/>
      <c r="AEH95" s="6"/>
      <c r="AEI95" s="6"/>
      <c r="AEJ95" s="6"/>
      <c r="AEK95" s="6"/>
      <c r="AEL95" s="6"/>
      <c r="AEM95" s="6"/>
      <c r="AEN95" s="6"/>
      <c r="AEO95" s="6"/>
      <c r="AEP95" s="6"/>
      <c r="AEQ95" s="6"/>
      <c r="AER95" s="6"/>
      <c r="AES95" s="6"/>
      <c r="AET95" s="6"/>
      <c r="AEU95" s="6"/>
      <c r="AEV95" s="6"/>
      <c r="AEW95" s="6"/>
      <c r="AEX95" s="6"/>
      <c r="AEY95" s="6"/>
      <c r="AEZ95" s="6"/>
      <c r="AFA95" s="6"/>
      <c r="AFB95" s="6"/>
      <c r="AFC95" s="6"/>
      <c r="AFD95" s="6"/>
      <c r="AFE95" s="6"/>
      <c r="AFF95" s="6"/>
      <c r="AFG95" s="6"/>
      <c r="AFH95" s="6"/>
      <c r="AFI95" s="6"/>
      <c r="AFJ95" s="6"/>
      <c r="AFK95" s="6"/>
      <c r="AFL95" s="6"/>
      <c r="AFM95" s="6"/>
      <c r="AFN95" s="6"/>
      <c r="AFO95" s="6"/>
      <c r="AFP95" s="6"/>
      <c r="AFQ95" s="6"/>
      <c r="AFR95" s="6"/>
      <c r="AFS95" s="6"/>
      <c r="AFT95" s="6"/>
      <c r="AFU95" s="6"/>
      <c r="AFV95" s="6"/>
      <c r="AFW95" s="6"/>
      <c r="AFX95" s="6"/>
      <c r="AFY95" s="6"/>
      <c r="AFZ95" s="6"/>
      <c r="AGA95" s="6"/>
      <c r="AGB95" s="6"/>
      <c r="AGC95" s="6"/>
      <c r="AGD95" s="6"/>
      <c r="AGE95" s="6"/>
      <c r="AGF95" s="6"/>
      <c r="AGG95" s="6"/>
      <c r="AGH95" s="6"/>
      <c r="AGI95" s="6"/>
      <c r="AGJ95" s="6"/>
      <c r="AGK95" s="6"/>
      <c r="AGL95" s="6"/>
      <c r="AGM95" s="6"/>
      <c r="AGN95" s="6"/>
      <c r="AGO95" s="6"/>
      <c r="AGP95" s="6"/>
      <c r="AGQ95" s="6"/>
      <c r="AGR95" s="6"/>
      <c r="AGS95" s="6"/>
      <c r="AGT95" s="6"/>
      <c r="AGU95" s="6"/>
      <c r="AGV95" s="6"/>
      <c r="AGW95" s="6"/>
      <c r="AGX95" s="6"/>
      <c r="AGY95" s="6"/>
      <c r="AGZ95" s="6"/>
      <c r="AHA95" s="6"/>
      <c r="AHB95" s="6"/>
      <c r="AHC95" s="6"/>
      <c r="AHD95" s="6"/>
      <c r="AHE95" s="6"/>
      <c r="AHF95" s="6"/>
      <c r="AHG95" s="6"/>
      <c r="AHH95" s="6"/>
      <c r="AHI95" s="6"/>
      <c r="AHJ95" s="6"/>
      <c r="AHK95" s="6"/>
      <c r="AHL95" s="6"/>
      <c r="AHM95" s="6"/>
      <c r="AHN95" s="6"/>
      <c r="AHO95" s="6"/>
      <c r="AHP95" s="6"/>
      <c r="AHQ95" s="6"/>
      <c r="AHR95" s="6"/>
      <c r="AHS95" s="6"/>
      <c r="AHT95" s="6"/>
      <c r="AHU95" s="6"/>
      <c r="AHV95" s="6"/>
      <c r="AHW95" s="6"/>
      <c r="AHX95" s="6"/>
      <c r="AHY95" s="6"/>
      <c r="AHZ95" s="6"/>
      <c r="AIA95" s="6"/>
      <c r="AIB95" s="6"/>
      <c r="AIC95" s="6"/>
      <c r="AID95" s="6"/>
      <c r="AIE95" s="6"/>
      <c r="AIF95" s="6"/>
      <c r="AIG95" s="6"/>
      <c r="AIH95" s="6"/>
      <c r="AII95" s="6"/>
      <c r="AIJ95" s="6"/>
      <c r="AIK95" s="6"/>
      <c r="AIL95" s="6"/>
      <c r="AIM95" s="6"/>
      <c r="AIN95" s="6"/>
      <c r="AIO95" s="6"/>
      <c r="AIP95" s="6"/>
      <c r="AIQ95" s="6"/>
      <c r="AIR95" s="6"/>
      <c r="AIS95" s="6"/>
      <c r="AIT95" s="6"/>
      <c r="AIU95" s="6"/>
      <c r="AIV95" s="6"/>
      <c r="AIW95" s="6"/>
      <c r="AIX95" s="6"/>
      <c r="AIY95" s="6"/>
      <c r="AIZ95" s="6"/>
      <c r="AJA95" s="6"/>
      <c r="AJB95" s="6"/>
      <c r="AJC95" s="6"/>
      <c r="AJD95" s="6"/>
      <c r="AJE95" s="6"/>
      <c r="AJF95" s="6"/>
      <c r="AJG95" s="6"/>
      <c r="AJH95" s="6"/>
      <c r="AJI95" s="6"/>
      <c r="AJJ95" s="6"/>
      <c r="AJK95" s="6"/>
      <c r="AJL95" s="6"/>
      <c r="AJM95" s="6"/>
      <c r="AJN95" s="6"/>
      <c r="AJO95" s="6"/>
      <c r="AJP95" s="6"/>
      <c r="AJQ95" s="6"/>
      <c r="AJR95" s="6"/>
      <c r="AJS95" s="6"/>
      <c r="AJT95" s="6"/>
      <c r="AJU95" s="6"/>
      <c r="AJV95" s="6"/>
      <c r="AJW95" s="6"/>
      <c r="AJX95" s="6"/>
    </row>
    <row r="96" spans="1:960" s="7" customFormat="1" ht="15.75" thickBot="1" x14ac:dyDescent="0.3">
      <c r="A96" s="55" t="s">
        <v>158</v>
      </c>
      <c r="B96" s="163" t="s">
        <v>159</v>
      </c>
      <c r="C96" s="55">
        <f>C97</f>
        <v>6</v>
      </c>
      <c r="D96" s="55">
        <f t="shared" ref="D96:BO96" si="75">D97</f>
        <v>150</v>
      </c>
      <c r="E96" s="55">
        <f t="shared" si="75"/>
        <v>105</v>
      </c>
      <c r="F96" s="55">
        <f t="shared" si="75"/>
        <v>45</v>
      </c>
      <c r="G96" s="55">
        <f t="shared" si="75"/>
        <v>0</v>
      </c>
      <c r="H96" s="55">
        <f t="shared" si="75"/>
        <v>0</v>
      </c>
      <c r="I96" s="55">
        <f t="shared" si="75"/>
        <v>0</v>
      </c>
      <c r="J96" s="55">
        <f t="shared" si="75"/>
        <v>0</v>
      </c>
      <c r="K96" s="55">
        <f t="shared" si="75"/>
        <v>0</v>
      </c>
      <c r="L96" s="55">
        <f t="shared" si="75"/>
        <v>0</v>
      </c>
      <c r="M96" s="55">
        <f t="shared" si="75"/>
        <v>0</v>
      </c>
      <c r="N96" s="168">
        <f t="shared" si="75"/>
        <v>0</v>
      </c>
      <c r="O96" s="55">
        <f t="shared" si="75"/>
        <v>0</v>
      </c>
      <c r="P96" s="55">
        <f t="shared" si="75"/>
        <v>0</v>
      </c>
      <c r="Q96" s="55">
        <f t="shared" si="75"/>
        <v>0</v>
      </c>
      <c r="R96" s="55">
        <f t="shared" si="75"/>
        <v>0</v>
      </c>
      <c r="S96" s="55">
        <f t="shared" si="75"/>
        <v>0</v>
      </c>
      <c r="T96" s="55">
        <f t="shared" si="75"/>
        <v>0</v>
      </c>
      <c r="U96" s="168">
        <f t="shared" si="75"/>
        <v>0</v>
      </c>
      <c r="V96" s="55">
        <f t="shared" si="75"/>
        <v>0</v>
      </c>
      <c r="W96" s="55">
        <f t="shared" si="75"/>
        <v>0</v>
      </c>
      <c r="X96" s="55">
        <f t="shared" si="75"/>
        <v>0</v>
      </c>
      <c r="Y96" s="55">
        <f t="shared" si="75"/>
        <v>0</v>
      </c>
      <c r="Z96" s="55">
        <f t="shared" si="75"/>
        <v>0</v>
      </c>
      <c r="AA96" s="55">
        <f t="shared" si="75"/>
        <v>0</v>
      </c>
      <c r="AB96" s="168">
        <f t="shared" si="75"/>
        <v>0</v>
      </c>
      <c r="AC96" s="55">
        <f t="shared" si="75"/>
        <v>0</v>
      </c>
      <c r="AD96" s="55">
        <f t="shared" si="75"/>
        <v>0</v>
      </c>
      <c r="AE96" s="55">
        <f t="shared" si="75"/>
        <v>0</v>
      </c>
      <c r="AF96" s="55">
        <f t="shared" si="75"/>
        <v>0</v>
      </c>
      <c r="AG96" s="55">
        <f t="shared" si="75"/>
        <v>0</v>
      </c>
      <c r="AH96" s="55">
        <f t="shared" si="75"/>
        <v>0</v>
      </c>
      <c r="AI96" s="168">
        <f t="shared" si="75"/>
        <v>0</v>
      </c>
      <c r="AJ96" s="55">
        <f t="shared" si="75"/>
        <v>0</v>
      </c>
      <c r="AK96" s="55">
        <f t="shared" si="75"/>
        <v>0</v>
      </c>
      <c r="AL96" s="55">
        <f t="shared" si="75"/>
        <v>0</v>
      </c>
      <c r="AM96" s="55">
        <f t="shared" si="75"/>
        <v>0</v>
      </c>
      <c r="AN96" s="55">
        <f t="shared" si="75"/>
        <v>0</v>
      </c>
      <c r="AO96" s="55">
        <f t="shared" si="75"/>
        <v>0</v>
      </c>
      <c r="AP96" s="168">
        <f t="shared" si="75"/>
        <v>0</v>
      </c>
      <c r="AQ96" s="55">
        <f t="shared" si="75"/>
        <v>0</v>
      </c>
      <c r="AR96" s="55">
        <f t="shared" si="75"/>
        <v>0</v>
      </c>
      <c r="AS96" s="55">
        <f t="shared" si="75"/>
        <v>0</v>
      </c>
      <c r="AT96" s="55">
        <f t="shared" si="75"/>
        <v>0</v>
      </c>
      <c r="AU96" s="55">
        <f t="shared" si="75"/>
        <v>0</v>
      </c>
      <c r="AV96" s="55">
        <f t="shared" si="75"/>
        <v>0</v>
      </c>
      <c r="AW96" s="168">
        <f t="shared" si="75"/>
        <v>15</v>
      </c>
      <c r="AX96" s="55">
        <f t="shared" si="75"/>
        <v>30</v>
      </c>
      <c r="AY96" s="55">
        <f t="shared" si="75"/>
        <v>0</v>
      </c>
      <c r="AZ96" s="55">
        <f t="shared" si="75"/>
        <v>0</v>
      </c>
      <c r="BA96" s="55">
        <f t="shared" si="75"/>
        <v>0</v>
      </c>
      <c r="BB96" s="55">
        <f t="shared" si="75"/>
        <v>105</v>
      </c>
      <c r="BC96" s="55">
        <f t="shared" si="75"/>
        <v>6</v>
      </c>
      <c r="BD96" s="168">
        <f t="shared" si="75"/>
        <v>0</v>
      </c>
      <c r="BE96" s="55">
        <f t="shared" si="75"/>
        <v>0</v>
      </c>
      <c r="BF96" s="55">
        <f t="shared" si="75"/>
        <v>0</v>
      </c>
      <c r="BG96" s="55">
        <f t="shared" si="75"/>
        <v>0</v>
      </c>
      <c r="BH96" s="55">
        <f t="shared" si="75"/>
        <v>0</v>
      </c>
      <c r="BI96" s="55">
        <f t="shared" si="75"/>
        <v>0</v>
      </c>
      <c r="BJ96" s="55">
        <f t="shared" si="75"/>
        <v>0</v>
      </c>
      <c r="BK96" s="168">
        <f t="shared" si="75"/>
        <v>0</v>
      </c>
      <c r="BL96" s="55">
        <f t="shared" si="75"/>
        <v>0</v>
      </c>
      <c r="BM96" s="55">
        <f t="shared" si="75"/>
        <v>0</v>
      </c>
      <c r="BN96" s="55">
        <f t="shared" si="75"/>
        <v>0</v>
      </c>
      <c r="BO96" s="55">
        <f t="shared" si="75"/>
        <v>0</v>
      </c>
      <c r="BP96" s="55">
        <f t="shared" ref="BP96:BX96" si="76">BP97</f>
        <v>0</v>
      </c>
      <c r="BQ96" s="55">
        <f t="shared" si="76"/>
        <v>0</v>
      </c>
      <c r="BR96" s="168">
        <f t="shared" si="76"/>
        <v>0</v>
      </c>
      <c r="BS96" s="55">
        <f t="shared" si="76"/>
        <v>0</v>
      </c>
      <c r="BT96" s="55">
        <f t="shared" si="76"/>
        <v>0</v>
      </c>
      <c r="BU96" s="55">
        <f t="shared" si="76"/>
        <v>0</v>
      </c>
      <c r="BV96" s="55">
        <f t="shared" si="76"/>
        <v>0</v>
      </c>
      <c r="BW96" s="55">
        <f t="shared" si="76"/>
        <v>0</v>
      </c>
      <c r="BX96" s="55">
        <f t="shared" si="76"/>
        <v>0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6"/>
      <c r="ADJ96" s="6"/>
      <c r="ADK96" s="6"/>
      <c r="ADL96" s="6"/>
      <c r="ADM96" s="6"/>
      <c r="ADN96" s="6"/>
      <c r="ADO96" s="6"/>
      <c r="ADP96" s="6"/>
      <c r="ADQ96" s="6"/>
      <c r="ADR96" s="6"/>
      <c r="ADS96" s="6"/>
      <c r="ADT96" s="6"/>
      <c r="ADU96" s="6"/>
      <c r="ADV96" s="6"/>
      <c r="ADW96" s="6"/>
      <c r="ADX96" s="6"/>
      <c r="ADY96" s="6"/>
      <c r="ADZ96" s="6"/>
      <c r="AEA96" s="6"/>
      <c r="AEB96" s="6"/>
      <c r="AEC96" s="6"/>
      <c r="AED96" s="6"/>
      <c r="AEE96" s="6"/>
      <c r="AEF96" s="6"/>
      <c r="AEG96" s="6"/>
      <c r="AEH96" s="6"/>
      <c r="AEI96" s="6"/>
      <c r="AEJ96" s="6"/>
      <c r="AEK96" s="6"/>
      <c r="AEL96" s="6"/>
      <c r="AEM96" s="6"/>
      <c r="AEN96" s="6"/>
      <c r="AEO96" s="6"/>
      <c r="AEP96" s="6"/>
      <c r="AEQ96" s="6"/>
      <c r="AER96" s="6"/>
      <c r="AES96" s="6"/>
      <c r="AET96" s="6"/>
      <c r="AEU96" s="6"/>
      <c r="AEV96" s="6"/>
      <c r="AEW96" s="6"/>
      <c r="AEX96" s="6"/>
      <c r="AEY96" s="6"/>
      <c r="AEZ96" s="6"/>
      <c r="AFA96" s="6"/>
      <c r="AFB96" s="6"/>
      <c r="AFC96" s="6"/>
      <c r="AFD96" s="6"/>
      <c r="AFE96" s="6"/>
      <c r="AFF96" s="6"/>
      <c r="AFG96" s="6"/>
      <c r="AFH96" s="6"/>
      <c r="AFI96" s="6"/>
      <c r="AFJ96" s="6"/>
      <c r="AFK96" s="6"/>
      <c r="AFL96" s="6"/>
      <c r="AFM96" s="6"/>
      <c r="AFN96" s="6"/>
      <c r="AFO96" s="6"/>
      <c r="AFP96" s="6"/>
      <c r="AFQ96" s="6"/>
      <c r="AFR96" s="6"/>
      <c r="AFS96" s="6"/>
      <c r="AFT96" s="6"/>
      <c r="AFU96" s="6"/>
      <c r="AFV96" s="6"/>
      <c r="AFW96" s="6"/>
      <c r="AFX96" s="6"/>
      <c r="AFY96" s="6"/>
      <c r="AFZ96" s="6"/>
      <c r="AGA96" s="6"/>
      <c r="AGB96" s="6"/>
      <c r="AGC96" s="6"/>
      <c r="AGD96" s="6"/>
      <c r="AGE96" s="6"/>
      <c r="AGF96" s="6"/>
      <c r="AGG96" s="6"/>
      <c r="AGH96" s="6"/>
      <c r="AGI96" s="6"/>
      <c r="AGJ96" s="6"/>
      <c r="AGK96" s="6"/>
      <c r="AGL96" s="6"/>
      <c r="AGM96" s="6"/>
      <c r="AGN96" s="6"/>
      <c r="AGO96" s="6"/>
      <c r="AGP96" s="6"/>
      <c r="AGQ96" s="6"/>
      <c r="AGR96" s="6"/>
      <c r="AGS96" s="6"/>
      <c r="AGT96" s="6"/>
      <c r="AGU96" s="6"/>
      <c r="AGV96" s="6"/>
      <c r="AGW96" s="6"/>
      <c r="AGX96" s="6"/>
      <c r="AGY96" s="6"/>
      <c r="AGZ96" s="6"/>
      <c r="AHA96" s="6"/>
      <c r="AHB96" s="6"/>
      <c r="AHC96" s="6"/>
      <c r="AHD96" s="6"/>
      <c r="AHE96" s="6"/>
      <c r="AHF96" s="6"/>
      <c r="AHG96" s="6"/>
      <c r="AHH96" s="6"/>
      <c r="AHI96" s="6"/>
      <c r="AHJ96" s="6"/>
      <c r="AHK96" s="6"/>
      <c r="AHL96" s="6"/>
      <c r="AHM96" s="6"/>
      <c r="AHN96" s="6"/>
      <c r="AHO96" s="6"/>
      <c r="AHP96" s="6"/>
      <c r="AHQ96" s="6"/>
      <c r="AHR96" s="6"/>
      <c r="AHS96" s="6"/>
      <c r="AHT96" s="6"/>
      <c r="AHU96" s="6"/>
      <c r="AHV96" s="6"/>
      <c r="AHW96" s="6"/>
      <c r="AHX96" s="6"/>
      <c r="AHY96" s="6"/>
      <c r="AHZ96" s="6"/>
      <c r="AIA96" s="6"/>
      <c r="AIB96" s="6"/>
      <c r="AIC96" s="6"/>
      <c r="AID96" s="6"/>
      <c r="AIE96" s="6"/>
      <c r="AIF96" s="6"/>
      <c r="AIG96" s="6"/>
      <c r="AIH96" s="6"/>
      <c r="AII96" s="6"/>
      <c r="AIJ96" s="6"/>
      <c r="AIK96" s="6"/>
      <c r="AIL96" s="6"/>
      <c r="AIM96" s="6"/>
      <c r="AIN96" s="6"/>
      <c r="AIO96" s="6"/>
      <c r="AIP96" s="6"/>
      <c r="AIQ96" s="6"/>
      <c r="AIR96" s="6"/>
      <c r="AIS96" s="6"/>
      <c r="AIT96" s="6"/>
      <c r="AIU96" s="6"/>
      <c r="AIV96" s="6"/>
      <c r="AIW96" s="6"/>
      <c r="AIX96" s="6"/>
      <c r="AIY96" s="6"/>
      <c r="AIZ96" s="6"/>
      <c r="AJA96" s="6"/>
      <c r="AJB96" s="6"/>
      <c r="AJC96" s="6"/>
      <c r="AJD96" s="6"/>
      <c r="AJE96" s="6"/>
      <c r="AJF96" s="6"/>
      <c r="AJG96" s="6"/>
      <c r="AJH96" s="6"/>
      <c r="AJI96" s="6"/>
      <c r="AJJ96" s="6"/>
      <c r="AJK96" s="6"/>
      <c r="AJL96" s="6"/>
      <c r="AJM96" s="6"/>
      <c r="AJN96" s="6"/>
      <c r="AJO96" s="6"/>
      <c r="AJP96" s="6"/>
      <c r="AJQ96" s="6"/>
      <c r="AJR96" s="6"/>
      <c r="AJS96" s="6"/>
      <c r="AJT96" s="6"/>
      <c r="AJU96" s="6"/>
      <c r="AJV96" s="6"/>
      <c r="AJW96" s="6"/>
      <c r="AJX96" s="6"/>
    </row>
    <row r="97" spans="1:960" s="7" customFormat="1" ht="15.75" thickBot="1" x14ac:dyDescent="0.3">
      <c r="A97" s="191" t="s">
        <v>31</v>
      </c>
      <c r="B97" s="192" t="s">
        <v>160</v>
      </c>
      <c r="C97" s="165">
        <f>SUM(M97,T97,AA97,AH97,AO97,AV97,BC97,BJ97,BQ97,BX97)</f>
        <v>6</v>
      </c>
      <c r="D97" s="165">
        <f>SUM(E97:F97)</f>
        <v>150</v>
      </c>
      <c r="E97" s="165">
        <f>SUM(L97,S97,Z97,AG97,AN97,AU97,BB97,BI97,BP97,BW97)</f>
        <v>105</v>
      </c>
      <c r="F97" s="165">
        <f>SUM(G97:K97,N97:R97,U97:Y97,AB97:AF97,AI97:AM97,AP97:AT97,AW97:BA97,BD97:BH97,BK97:BO97,BR97:BV97)</f>
        <v>45</v>
      </c>
      <c r="G97" s="166"/>
      <c r="H97" s="167"/>
      <c r="I97" s="167"/>
      <c r="J97" s="167"/>
      <c r="K97" s="167"/>
      <c r="L97" s="167"/>
      <c r="M97" s="169"/>
      <c r="N97" s="171"/>
      <c r="O97" s="172"/>
      <c r="P97" s="172"/>
      <c r="Q97" s="172"/>
      <c r="R97" s="172"/>
      <c r="S97" s="172"/>
      <c r="T97" s="173"/>
      <c r="U97" s="166"/>
      <c r="V97" s="167"/>
      <c r="W97" s="167"/>
      <c r="X97" s="167"/>
      <c r="Y97" s="167"/>
      <c r="Z97" s="167"/>
      <c r="AA97" s="169"/>
      <c r="AB97" s="171"/>
      <c r="AC97" s="172"/>
      <c r="AD97" s="172"/>
      <c r="AE97" s="172"/>
      <c r="AF97" s="172"/>
      <c r="AG97" s="172"/>
      <c r="AH97" s="173"/>
      <c r="AI97" s="166"/>
      <c r="AJ97" s="167"/>
      <c r="AK97" s="167"/>
      <c r="AL97" s="167"/>
      <c r="AM97" s="167"/>
      <c r="AN97" s="167"/>
      <c r="AO97" s="169"/>
      <c r="AP97" s="171"/>
      <c r="AQ97" s="172"/>
      <c r="AR97" s="172"/>
      <c r="AS97" s="172"/>
      <c r="AT97" s="172"/>
      <c r="AU97" s="172"/>
      <c r="AV97" s="173"/>
      <c r="AW97" s="166">
        <v>15</v>
      </c>
      <c r="AX97" s="167">
        <v>30</v>
      </c>
      <c r="AY97" s="167"/>
      <c r="AZ97" s="167"/>
      <c r="BA97" s="167"/>
      <c r="BB97" s="167">
        <v>105</v>
      </c>
      <c r="BC97" s="169">
        <v>6</v>
      </c>
      <c r="BD97" s="171"/>
      <c r="BE97" s="172"/>
      <c r="BF97" s="172"/>
      <c r="BG97" s="172"/>
      <c r="BH97" s="172"/>
      <c r="BI97" s="172"/>
      <c r="BJ97" s="173"/>
      <c r="BK97" s="166"/>
      <c r="BL97" s="167"/>
      <c r="BM97" s="167"/>
      <c r="BN97" s="167"/>
      <c r="BO97" s="167"/>
      <c r="BP97" s="167"/>
      <c r="BQ97" s="169"/>
      <c r="BR97" s="171"/>
      <c r="BS97" s="172"/>
      <c r="BT97" s="172"/>
      <c r="BU97" s="172"/>
      <c r="BV97" s="172"/>
      <c r="BW97" s="172"/>
      <c r="BX97" s="173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</row>
    <row r="98" spans="1:960" s="7" customFormat="1" ht="15.75" thickBot="1" x14ac:dyDescent="0.3">
      <c r="A98" s="55" t="s">
        <v>161</v>
      </c>
      <c r="B98" s="163" t="s">
        <v>162</v>
      </c>
      <c r="C98" s="55">
        <f>C99</f>
        <v>6</v>
      </c>
      <c r="D98" s="55">
        <f t="shared" ref="D98:BO98" si="77">D99</f>
        <v>150</v>
      </c>
      <c r="E98" s="55">
        <f t="shared" si="77"/>
        <v>105</v>
      </c>
      <c r="F98" s="55">
        <f t="shared" si="77"/>
        <v>45</v>
      </c>
      <c r="G98" s="55">
        <f t="shared" si="77"/>
        <v>0</v>
      </c>
      <c r="H98" s="55">
        <f t="shared" si="77"/>
        <v>0</v>
      </c>
      <c r="I98" s="55">
        <f t="shared" si="77"/>
        <v>0</v>
      </c>
      <c r="J98" s="55">
        <f t="shared" si="77"/>
        <v>0</v>
      </c>
      <c r="K98" s="55">
        <f t="shared" si="77"/>
        <v>0</v>
      </c>
      <c r="L98" s="55">
        <f t="shared" si="77"/>
        <v>0</v>
      </c>
      <c r="M98" s="55">
        <f t="shared" si="77"/>
        <v>0</v>
      </c>
      <c r="N98" s="168">
        <f t="shared" si="77"/>
        <v>0</v>
      </c>
      <c r="O98" s="55">
        <f t="shared" si="77"/>
        <v>0</v>
      </c>
      <c r="P98" s="55">
        <f t="shared" si="77"/>
        <v>0</v>
      </c>
      <c r="Q98" s="55">
        <f t="shared" si="77"/>
        <v>0</v>
      </c>
      <c r="R98" s="55">
        <f t="shared" si="77"/>
        <v>0</v>
      </c>
      <c r="S98" s="55">
        <f t="shared" si="77"/>
        <v>0</v>
      </c>
      <c r="T98" s="55">
        <f t="shared" si="77"/>
        <v>0</v>
      </c>
      <c r="U98" s="168">
        <f t="shared" si="77"/>
        <v>0</v>
      </c>
      <c r="V98" s="55">
        <f t="shared" si="77"/>
        <v>0</v>
      </c>
      <c r="W98" s="55">
        <f t="shared" si="77"/>
        <v>0</v>
      </c>
      <c r="X98" s="55">
        <f t="shared" si="77"/>
        <v>0</v>
      </c>
      <c r="Y98" s="55">
        <f t="shared" si="77"/>
        <v>0</v>
      </c>
      <c r="Z98" s="55">
        <f t="shared" si="77"/>
        <v>0</v>
      </c>
      <c r="AA98" s="55">
        <f t="shared" si="77"/>
        <v>0</v>
      </c>
      <c r="AB98" s="168">
        <f t="shared" si="77"/>
        <v>0</v>
      </c>
      <c r="AC98" s="55">
        <f t="shared" si="77"/>
        <v>0</v>
      </c>
      <c r="AD98" s="55">
        <f t="shared" si="77"/>
        <v>0</v>
      </c>
      <c r="AE98" s="55">
        <f t="shared" si="77"/>
        <v>0</v>
      </c>
      <c r="AF98" s="55">
        <f t="shared" si="77"/>
        <v>0</v>
      </c>
      <c r="AG98" s="55">
        <f t="shared" si="77"/>
        <v>0</v>
      </c>
      <c r="AH98" s="55">
        <f t="shared" si="77"/>
        <v>0</v>
      </c>
      <c r="AI98" s="168">
        <f t="shared" si="77"/>
        <v>0</v>
      </c>
      <c r="AJ98" s="55">
        <f t="shared" si="77"/>
        <v>0</v>
      </c>
      <c r="AK98" s="55">
        <f t="shared" si="77"/>
        <v>0</v>
      </c>
      <c r="AL98" s="55">
        <f t="shared" si="77"/>
        <v>0</v>
      </c>
      <c r="AM98" s="55">
        <f t="shared" si="77"/>
        <v>0</v>
      </c>
      <c r="AN98" s="55">
        <f t="shared" si="77"/>
        <v>0</v>
      </c>
      <c r="AO98" s="55">
        <f t="shared" si="77"/>
        <v>0</v>
      </c>
      <c r="AP98" s="168">
        <f t="shared" si="77"/>
        <v>0</v>
      </c>
      <c r="AQ98" s="55">
        <f t="shared" si="77"/>
        <v>0</v>
      </c>
      <c r="AR98" s="55">
        <f t="shared" si="77"/>
        <v>0</v>
      </c>
      <c r="AS98" s="55">
        <f t="shared" si="77"/>
        <v>0</v>
      </c>
      <c r="AT98" s="55">
        <f t="shared" si="77"/>
        <v>0</v>
      </c>
      <c r="AU98" s="55">
        <f t="shared" si="77"/>
        <v>0</v>
      </c>
      <c r="AV98" s="55">
        <f t="shared" si="77"/>
        <v>0</v>
      </c>
      <c r="AW98" s="168">
        <f t="shared" si="77"/>
        <v>0</v>
      </c>
      <c r="AX98" s="55">
        <f t="shared" si="77"/>
        <v>0</v>
      </c>
      <c r="AY98" s="55">
        <f t="shared" si="77"/>
        <v>0</v>
      </c>
      <c r="AZ98" s="55">
        <f t="shared" si="77"/>
        <v>0</v>
      </c>
      <c r="BA98" s="55">
        <f t="shared" si="77"/>
        <v>0</v>
      </c>
      <c r="BB98" s="55">
        <f t="shared" si="77"/>
        <v>0</v>
      </c>
      <c r="BC98" s="55">
        <f t="shared" si="77"/>
        <v>0</v>
      </c>
      <c r="BD98" s="168">
        <f t="shared" si="77"/>
        <v>15</v>
      </c>
      <c r="BE98" s="55">
        <f t="shared" si="77"/>
        <v>30</v>
      </c>
      <c r="BF98" s="55">
        <f t="shared" si="77"/>
        <v>0</v>
      </c>
      <c r="BG98" s="55">
        <f t="shared" si="77"/>
        <v>0</v>
      </c>
      <c r="BH98" s="55">
        <f t="shared" si="77"/>
        <v>0</v>
      </c>
      <c r="BI98" s="55">
        <f t="shared" si="77"/>
        <v>105</v>
      </c>
      <c r="BJ98" s="55">
        <f t="shared" si="77"/>
        <v>6</v>
      </c>
      <c r="BK98" s="168">
        <f t="shared" si="77"/>
        <v>0</v>
      </c>
      <c r="BL98" s="55">
        <f t="shared" si="77"/>
        <v>0</v>
      </c>
      <c r="BM98" s="55">
        <f t="shared" si="77"/>
        <v>0</v>
      </c>
      <c r="BN98" s="55">
        <f t="shared" si="77"/>
        <v>0</v>
      </c>
      <c r="BO98" s="55">
        <f t="shared" si="77"/>
        <v>0</v>
      </c>
      <c r="BP98" s="55">
        <f t="shared" ref="BP98:BX98" si="78">BP99</f>
        <v>0</v>
      </c>
      <c r="BQ98" s="55">
        <f t="shared" si="78"/>
        <v>0</v>
      </c>
      <c r="BR98" s="168">
        <f t="shared" si="78"/>
        <v>0</v>
      </c>
      <c r="BS98" s="55">
        <f t="shared" si="78"/>
        <v>0</v>
      </c>
      <c r="BT98" s="55">
        <f t="shared" si="78"/>
        <v>0</v>
      </c>
      <c r="BU98" s="55">
        <f t="shared" si="78"/>
        <v>0</v>
      </c>
      <c r="BV98" s="55">
        <f t="shared" si="78"/>
        <v>0</v>
      </c>
      <c r="BW98" s="55">
        <f t="shared" si="78"/>
        <v>0</v>
      </c>
      <c r="BX98" s="55">
        <f t="shared" si="78"/>
        <v>0</v>
      </c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  <c r="NI98" s="6"/>
      <c r="NJ98" s="6"/>
      <c r="NK98" s="6"/>
      <c r="NL98" s="6"/>
      <c r="NM98" s="6"/>
      <c r="NN98" s="6"/>
      <c r="NO98" s="6"/>
      <c r="NP98" s="6"/>
      <c r="NQ98" s="6"/>
      <c r="NR98" s="6"/>
      <c r="NS98" s="6"/>
      <c r="NT98" s="6"/>
      <c r="NU98" s="6"/>
      <c r="NV98" s="6"/>
      <c r="NW98" s="6"/>
      <c r="NX98" s="6"/>
      <c r="NY98" s="6"/>
      <c r="NZ98" s="6"/>
      <c r="OA98" s="6"/>
      <c r="OB98" s="6"/>
      <c r="OC98" s="6"/>
      <c r="OD98" s="6"/>
      <c r="OE98" s="6"/>
      <c r="OF98" s="6"/>
      <c r="OG98" s="6"/>
      <c r="OH98" s="6"/>
      <c r="OI98" s="6"/>
      <c r="OJ98" s="6"/>
      <c r="OK98" s="6"/>
      <c r="OL98" s="6"/>
      <c r="OM98" s="6"/>
      <c r="ON98" s="6"/>
      <c r="OO98" s="6"/>
      <c r="OP98" s="6"/>
      <c r="OQ98" s="6"/>
      <c r="OR98" s="6"/>
      <c r="OS98" s="6"/>
      <c r="OT98" s="6"/>
      <c r="OU98" s="6"/>
      <c r="OV98" s="6"/>
      <c r="OW98" s="6"/>
      <c r="OX98" s="6"/>
      <c r="OY98" s="6"/>
      <c r="OZ98" s="6"/>
      <c r="PA98" s="6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6"/>
      <c r="ADH98" s="6"/>
      <c r="ADI98" s="6"/>
      <c r="ADJ98" s="6"/>
      <c r="ADK98" s="6"/>
      <c r="ADL98" s="6"/>
      <c r="ADM98" s="6"/>
      <c r="ADN98" s="6"/>
      <c r="ADO98" s="6"/>
      <c r="ADP98" s="6"/>
      <c r="ADQ98" s="6"/>
      <c r="ADR98" s="6"/>
      <c r="ADS98" s="6"/>
      <c r="ADT98" s="6"/>
      <c r="ADU98" s="6"/>
      <c r="ADV98" s="6"/>
      <c r="ADW98" s="6"/>
      <c r="ADX98" s="6"/>
      <c r="ADY98" s="6"/>
      <c r="ADZ98" s="6"/>
      <c r="AEA98" s="6"/>
      <c r="AEB98" s="6"/>
      <c r="AEC98" s="6"/>
      <c r="AED98" s="6"/>
      <c r="AEE98" s="6"/>
      <c r="AEF98" s="6"/>
      <c r="AEG98" s="6"/>
      <c r="AEH98" s="6"/>
      <c r="AEI98" s="6"/>
      <c r="AEJ98" s="6"/>
      <c r="AEK98" s="6"/>
      <c r="AEL98" s="6"/>
      <c r="AEM98" s="6"/>
      <c r="AEN98" s="6"/>
      <c r="AEO98" s="6"/>
      <c r="AEP98" s="6"/>
      <c r="AEQ98" s="6"/>
      <c r="AER98" s="6"/>
      <c r="AES98" s="6"/>
      <c r="AET98" s="6"/>
      <c r="AEU98" s="6"/>
      <c r="AEV98" s="6"/>
      <c r="AEW98" s="6"/>
      <c r="AEX98" s="6"/>
      <c r="AEY98" s="6"/>
      <c r="AEZ98" s="6"/>
      <c r="AFA98" s="6"/>
      <c r="AFB98" s="6"/>
      <c r="AFC98" s="6"/>
      <c r="AFD98" s="6"/>
      <c r="AFE98" s="6"/>
      <c r="AFF98" s="6"/>
      <c r="AFG98" s="6"/>
      <c r="AFH98" s="6"/>
      <c r="AFI98" s="6"/>
      <c r="AFJ98" s="6"/>
      <c r="AFK98" s="6"/>
      <c r="AFL98" s="6"/>
      <c r="AFM98" s="6"/>
      <c r="AFN98" s="6"/>
      <c r="AFO98" s="6"/>
      <c r="AFP98" s="6"/>
      <c r="AFQ98" s="6"/>
      <c r="AFR98" s="6"/>
      <c r="AFS98" s="6"/>
      <c r="AFT98" s="6"/>
      <c r="AFU98" s="6"/>
      <c r="AFV98" s="6"/>
      <c r="AFW98" s="6"/>
      <c r="AFX98" s="6"/>
      <c r="AFY98" s="6"/>
      <c r="AFZ98" s="6"/>
      <c r="AGA98" s="6"/>
      <c r="AGB98" s="6"/>
      <c r="AGC98" s="6"/>
      <c r="AGD98" s="6"/>
      <c r="AGE98" s="6"/>
      <c r="AGF98" s="6"/>
      <c r="AGG98" s="6"/>
      <c r="AGH98" s="6"/>
      <c r="AGI98" s="6"/>
      <c r="AGJ98" s="6"/>
      <c r="AGK98" s="6"/>
      <c r="AGL98" s="6"/>
      <c r="AGM98" s="6"/>
      <c r="AGN98" s="6"/>
      <c r="AGO98" s="6"/>
      <c r="AGP98" s="6"/>
      <c r="AGQ98" s="6"/>
      <c r="AGR98" s="6"/>
      <c r="AGS98" s="6"/>
      <c r="AGT98" s="6"/>
      <c r="AGU98" s="6"/>
      <c r="AGV98" s="6"/>
      <c r="AGW98" s="6"/>
      <c r="AGX98" s="6"/>
      <c r="AGY98" s="6"/>
      <c r="AGZ98" s="6"/>
      <c r="AHA98" s="6"/>
      <c r="AHB98" s="6"/>
      <c r="AHC98" s="6"/>
      <c r="AHD98" s="6"/>
      <c r="AHE98" s="6"/>
      <c r="AHF98" s="6"/>
      <c r="AHG98" s="6"/>
      <c r="AHH98" s="6"/>
      <c r="AHI98" s="6"/>
      <c r="AHJ98" s="6"/>
      <c r="AHK98" s="6"/>
      <c r="AHL98" s="6"/>
      <c r="AHM98" s="6"/>
      <c r="AHN98" s="6"/>
      <c r="AHO98" s="6"/>
      <c r="AHP98" s="6"/>
      <c r="AHQ98" s="6"/>
      <c r="AHR98" s="6"/>
      <c r="AHS98" s="6"/>
      <c r="AHT98" s="6"/>
      <c r="AHU98" s="6"/>
      <c r="AHV98" s="6"/>
      <c r="AHW98" s="6"/>
      <c r="AHX98" s="6"/>
      <c r="AHY98" s="6"/>
      <c r="AHZ98" s="6"/>
      <c r="AIA98" s="6"/>
      <c r="AIB98" s="6"/>
      <c r="AIC98" s="6"/>
      <c r="AID98" s="6"/>
      <c r="AIE98" s="6"/>
      <c r="AIF98" s="6"/>
      <c r="AIG98" s="6"/>
      <c r="AIH98" s="6"/>
      <c r="AII98" s="6"/>
      <c r="AIJ98" s="6"/>
      <c r="AIK98" s="6"/>
      <c r="AIL98" s="6"/>
      <c r="AIM98" s="6"/>
      <c r="AIN98" s="6"/>
      <c r="AIO98" s="6"/>
      <c r="AIP98" s="6"/>
      <c r="AIQ98" s="6"/>
      <c r="AIR98" s="6"/>
      <c r="AIS98" s="6"/>
      <c r="AIT98" s="6"/>
      <c r="AIU98" s="6"/>
      <c r="AIV98" s="6"/>
      <c r="AIW98" s="6"/>
      <c r="AIX98" s="6"/>
      <c r="AIY98" s="6"/>
      <c r="AIZ98" s="6"/>
      <c r="AJA98" s="6"/>
      <c r="AJB98" s="6"/>
      <c r="AJC98" s="6"/>
      <c r="AJD98" s="6"/>
      <c r="AJE98" s="6"/>
      <c r="AJF98" s="6"/>
      <c r="AJG98" s="6"/>
      <c r="AJH98" s="6"/>
      <c r="AJI98" s="6"/>
      <c r="AJJ98" s="6"/>
      <c r="AJK98" s="6"/>
      <c r="AJL98" s="6"/>
      <c r="AJM98" s="6"/>
      <c r="AJN98" s="6"/>
      <c r="AJO98" s="6"/>
      <c r="AJP98" s="6"/>
      <c r="AJQ98" s="6"/>
      <c r="AJR98" s="6"/>
      <c r="AJS98" s="6"/>
      <c r="AJT98" s="6"/>
      <c r="AJU98" s="6"/>
      <c r="AJV98" s="6"/>
      <c r="AJW98" s="6"/>
      <c r="AJX98" s="6"/>
    </row>
    <row r="99" spans="1:960" s="7" customFormat="1" ht="15.75" thickBot="1" x14ac:dyDescent="0.3">
      <c r="A99" s="191" t="s">
        <v>31</v>
      </c>
      <c r="B99" s="192" t="s">
        <v>163</v>
      </c>
      <c r="C99" s="165">
        <f>SUM(M99,T99,AA99,AH99,AO99,AV99,BC99,BJ99,BQ99,BX99)</f>
        <v>6</v>
      </c>
      <c r="D99" s="165">
        <f>SUM(E99:F99)</f>
        <v>150</v>
      </c>
      <c r="E99" s="165">
        <f>SUM(L99,S99,Z99,AG99,AN99,AU99,BB99,BI99,BP99,BW99)</f>
        <v>105</v>
      </c>
      <c r="F99" s="165">
        <f>SUM(G99:K99,N99:R99,U99:Y99,AB99:AF99,AI99:AM99,AP99:AT99,AW99:BA99,BD99:BH99,BK99:BO99,BR99:BV99)</f>
        <v>45</v>
      </c>
      <c r="G99" s="166"/>
      <c r="H99" s="167"/>
      <c r="I99" s="167"/>
      <c r="J99" s="167"/>
      <c r="K99" s="167"/>
      <c r="L99" s="167"/>
      <c r="M99" s="169"/>
      <c r="N99" s="171"/>
      <c r="O99" s="172"/>
      <c r="P99" s="172"/>
      <c r="Q99" s="172"/>
      <c r="R99" s="172"/>
      <c r="S99" s="172"/>
      <c r="T99" s="173"/>
      <c r="U99" s="166"/>
      <c r="V99" s="167"/>
      <c r="W99" s="167"/>
      <c r="X99" s="167"/>
      <c r="Y99" s="167"/>
      <c r="Z99" s="167"/>
      <c r="AA99" s="169"/>
      <c r="AB99" s="171"/>
      <c r="AC99" s="172"/>
      <c r="AD99" s="172"/>
      <c r="AE99" s="172"/>
      <c r="AF99" s="172"/>
      <c r="AG99" s="172"/>
      <c r="AH99" s="173"/>
      <c r="AI99" s="166"/>
      <c r="AJ99" s="167"/>
      <c r="AK99" s="167"/>
      <c r="AL99" s="167"/>
      <c r="AM99" s="167"/>
      <c r="AN99" s="167"/>
      <c r="AO99" s="169"/>
      <c r="AP99" s="171"/>
      <c r="AQ99" s="172"/>
      <c r="AR99" s="172"/>
      <c r="AS99" s="172"/>
      <c r="AT99" s="172"/>
      <c r="AU99" s="172"/>
      <c r="AV99" s="173"/>
      <c r="AW99" s="166"/>
      <c r="AX99" s="167"/>
      <c r="AY99" s="167"/>
      <c r="AZ99" s="167"/>
      <c r="BA99" s="167"/>
      <c r="BB99" s="167"/>
      <c r="BC99" s="169"/>
      <c r="BD99" s="171">
        <v>15</v>
      </c>
      <c r="BE99" s="172">
        <v>30</v>
      </c>
      <c r="BF99" s="172"/>
      <c r="BG99" s="172"/>
      <c r="BH99" s="172"/>
      <c r="BI99" s="172">
        <v>105</v>
      </c>
      <c r="BJ99" s="173">
        <v>6</v>
      </c>
      <c r="BK99" s="166"/>
      <c r="BL99" s="167"/>
      <c r="BM99" s="167"/>
      <c r="BN99" s="167"/>
      <c r="BO99" s="167"/>
      <c r="BP99" s="167"/>
      <c r="BQ99" s="169"/>
      <c r="BR99" s="171"/>
      <c r="BS99" s="172"/>
      <c r="BT99" s="172"/>
      <c r="BU99" s="172"/>
      <c r="BV99" s="172"/>
      <c r="BW99" s="172"/>
      <c r="BX99" s="173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6"/>
      <c r="ADH99" s="6"/>
      <c r="ADI99" s="6"/>
      <c r="ADJ99" s="6"/>
      <c r="ADK99" s="6"/>
      <c r="ADL99" s="6"/>
      <c r="ADM99" s="6"/>
      <c r="ADN99" s="6"/>
      <c r="ADO99" s="6"/>
      <c r="ADP99" s="6"/>
      <c r="ADQ99" s="6"/>
      <c r="ADR99" s="6"/>
      <c r="ADS99" s="6"/>
      <c r="ADT99" s="6"/>
      <c r="ADU99" s="6"/>
      <c r="ADV99" s="6"/>
      <c r="ADW99" s="6"/>
      <c r="ADX99" s="6"/>
      <c r="ADY99" s="6"/>
      <c r="ADZ99" s="6"/>
      <c r="AEA99" s="6"/>
      <c r="AEB99" s="6"/>
      <c r="AEC99" s="6"/>
      <c r="AED99" s="6"/>
      <c r="AEE99" s="6"/>
      <c r="AEF99" s="6"/>
      <c r="AEG99" s="6"/>
      <c r="AEH99" s="6"/>
      <c r="AEI99" s="6"/>
      <c r="AEJ99" s="6"/>
      <c r="AEK99" s="6"/>
      <c r="AEL99" s="6"/>
      <c r="AEM99" s="6"/>
      <c r="AEN99" s="6"/>
      <c r="AEO99" s="6"/>
      <c r="AEP99" s="6"/>
      <c r="AEQ99" s="6"/>
      <c r="AER99" s="6"/>
      <c r="AES99" s="6"/>
      <c r="AET99" s="6"/>
      <c r="AEU99" s="6"/>
      <c r="AEV99" s="6"/>
      <c r="AEW99" s="6"/>
      <c r="AEX99" s="6"/>
      <c r="AEY99" s="6"/>
      <c r="AEZ99" s="6"/>
      <c r="AFA99" s="6"/>
      <c r="AFB99" s="6"/>
      <c r="AFC99" s="6"/>
      <c r="AFD99" s="6"/>
      <c r="AFE99" s="6"/>
      <c r="AFF99" s="6"/>
      <c r="AFG99" s="6"/>
      <c r="AFH99" s="6"/>
      <c r="AFI99" s="6"/>
      <c r="AFJ99" s="6"/>
      <c r="AFK99" s="6"/>
      <c r="AFL99" s="6"/>
      <c r="AFM99" s="6"/>
      <c r="AFN99" s="6"/>
      <c r="AFO99" s="6"/>
      <c r="AFP99" s="6"/>
      <c r="AFQ99" s="6"/>
      <c r="AFR99" s="6"/>
      <c r="AFS99" s="6"/>
      <c r="AFT99" s="6"/>
      <c r="AFU99" s="6"/>
      <c r="AFV99" s="6"/>
      <c r="AFW99" s="6"/>
      <c r="AFX99" s="6"/>
      <c r="AFY99" s="6"/>
      <c r="AFZ99" s="6"/>
      <c r="AGA99" s="6"/>
      <c r="AGB99" s="6"/>
      <c r="AGC99" s="6"/>
      <c r="AGD99" s="6"/>
      <c r="AGE99" s="6"/>
      <c r="AGF99" s="6"/>
      <c r="AGG99" s="6"/>
      <c r="AGH99" s="6"/>
      <c r="AGI99" s="6"/>
      <c r="AGJ99" s="6"/>
      <c r="AGK99" s="6"/>
      <c r="AGL99" s="6"/>
      <c r="AGM99" s="6"/>
      <c r="AGN99" s="6"/>
      <c r="AGO99" s="6"/>
      <c r="AGP99" s="6"/>
      <c r="AGQ99" s="6"/>
      <c r="AGR99" s="6"/>
      <c r="AGS99" s="6"/>
      <c r="AGT99" s="6"/>
      <c r="AGU99" s="6"/>
      <c r="AGV99" s="6"/>
      <c r="AGW99" s="6"/>
      <c r="AGX99" s="6"/>
      <c r="AGY99" s="6"/>
      <c r="AGZ99" s="6"/>
      <c r="AHA99" s="6"/>
      <c r="AHB99" s="6"/>
      <c r="AHC99" s="6"/>
      <c r="AHD99" s="6"/>
      <c r="AHE99" s="6"/>
      <c r="AHF99" s="6"/>
      <c r="AHG99" s="6"/>
      <c r="AHH99" s="6"/>
      <c r="AHI99" s="6"/>
      <c r="AHJ99" s="6"/>
      <c r="AHK99" s="6"/>
      <c r="AHL99" s="6"/>
      <c r="AHM99" s="6"/>
      <c r="AHN99" s="6"/>
      <c r="AHO99" s="6"/>
      <c r="AHP99" s="6"/>
      <c r="AHQ99" s="6"/>
      <c r="AHR99" s="6"/>
      <c r="AHS99" s="6"/>
      <c r="AHT99" s="6"/>
      <c r="AHU99" s="6"/>
      <c r="AHV99" s="6"/>
      <c r="AHW99" s="6"/>
      <c r="AHX99" s="6"/>
      <c r="AHY99" s="6"/>
      <c r="AHZ99" s="6"/>
      <c r="AIA99" s="6"/>
      <c r="AIB99" s="6"/>
      <c r="AIC99" s="6"/>
      <c r="AID99" s="6"/>
      <c r="AIE99" s="6"/>
      <c r="AIF99" s="6"/>
      <c r="AIG99" s="6"/>
      <c r="AIH99" s="6"/>
      <c r="AII99" s="6"/>
      <c r="AIJ99" s="6"/>
      <c r="AIK99" s="6"/>
      <c r="AIL99" s="6"/>
      <c r="AIM99" s="6"/>
      <c r="AIN99" s="6"/>
      <c r="AIO99" s="6"/>
      <c r="AIP99" s="6"/>
      <c r="AIQ99" s="6"/>
      <c r="AIR99" s="6"/>
      <c r="AIS99" s="6"/>
      <c r="AIT99" s="6"/>
      <c r="AIU99" s="6"/>
      <c r="AIV99" s="6"/>
      <c r="AIW99" s="6"/>
      <c r="AIX99" s="6"/>
      <c r="AIY99" s="6"/>
      <c r="AIZ99" s="6"/>
      <c r="AJA99" s="6"/>
      <c r="AJB99" s="6"/>
      <c r="AJC99" s="6"/>
      <c r="AJD99" s="6"/>
      <c r="AJE99" s="6"/>
      <c r="AJF99" s="6"/>
      <c r="AJG99" s="6"/>
      <c r="AJH99" s="6"/>
      <c r="AJI99" s="6"/>
      <c r="AJJ99" s="6"/>
      <c r="AJK99" s="6"/>
      <c r="AJL99" s="6"/>
      <c r="AJM99" s="6"/>
      <c r="AJN99" s="6"/>
      <c r="AJO99" s="6"/>
      <c r="AJP99" s="6"/>
      <c r="AJQ99" s="6"/>
      <c r="AJR99" s="6"/>
      <c r="AJS99" s="6"/>
      <c r="AJT99" s="6"/>
      <c r="AJU99" s="6"/>
      <c r="AJV99" s="6"/>
      <c r="AJW99" s="6"/>
      <c r="AJX99" s="6"/>
    </row>
    <row r="100" spans="1:960" s="7" customFormat="1" ht="15.75" thickBot="1" x14ac:dyDescent="0.3">
      <c r="A100" s="55" t="s">
        <v>164</v>
      </c>
      <c r="B100" s="163" t="s">
        <v>165</v>
      </c>
      <c r="C100" s="55">
        <f>C101</f>
        <v>4</v>
      </c>
      <c r="D100" s="55">
        <f t="shared" ref="D100:BO100" si="79">D101</f>
        <v>100</v>
      </c>
      <c r="E100" s="55">
        <f t="shared" si="79"/>
        <v>70</v>
      </c>
      <c r="F100" s="55">
        <f t="shared" si="79"/>
        <v>30</v>
      </c>
      <c r="G100" s="55">
        <f t="shared" si="79"/>
        <v>0</v>
      </c>
      <c r="H100" s="55">
        <f t="shared" si="79"/>
        <v>0</v>
      </c>
      <c r="I100" s="55">
        <f t="shared" si="79"/>
        <v>0</v>
      </c>
      <c r="J100" s="55">
        <f t="shared" si="79"/>
        <v>0</v>
      </c>
      <c r="K100" s="55">
        <f t="shared" si="79"/>
        <v>0</v>
      </c>
      <c r="L100" s="55">
        <f t="shared" si="79"/>
        <v>0</v>
      </c>
      <c r="M100" s="55">
        <f t="shared" si="79"/>
        <v>0</v>
      </c>
      <c r="N100" s="168">
        <f t="shared" si="79"/>
        <v>0</v>
      </c>
      <c r="O100" s="55">
        <f t="shared" si="79"/>
        <v>0</v>
      </c>
      <c r="P100" s="55">
        <f t="shared" si="79"/>
        <v>0</v>
      </c>
      <c r="Q100" s="55">
        <f t="shared" si="79"/>
        <v>0</v>
      </c>
      <c r="R100" s="55">
        <f t="shared" si="79"/>
        <v>0</v>
      </c>
      <c r="S100" s="55">
        <f t="shared" si="79"/>
        <v>0</v>
      </c>
      <c r="T100" s="55">
        <f t="shared" si="79"/>
        <v>0</v>
      </c>
      <c r="U100" s="168">
        <f t="shared" si="79"/>
        <v>0</v>
      </c>
      <c r="V100" s="55">
        <f t="shared" si="79"/>
        <v>0</v>
      </c>
      <c r="W100" s="55">
        <f t="shared" si="79"/>
        <v>0</v>
      </c>
      <c r="X100" s="55">
        <f t="shared" si="79"/>
        <v>0</v>
      </c>
      <c r="Y100" s="55">
        <f t="shared" si="79"/>
        <v>0</v>
      </c>
      <c r="Z100" s="55">
        <f t="shared" si="79"/>
        <v>0</v>
      </c>
      <c r="AA100" s="55">
        <f t="shared" si="79"/>
        <v>0</v>
      </c>
      <c r="AB100" s="168">
        <f t="shared" si="79"/>
        <v>0</v>
      </c>
      <c r="AC100" s="55">
        <f t="shared" si="79"/>
        <v>0</v>
      </c>
      <c r="AD100" s="55">
        <f t="shared" si="79"/>
        <v>0</v>
      </c>
      <c r="AE100" s="55">
        <f t="shared" si="79"/>
        <v>0</v>
      </c>
      <c r="AF100" s="55">
        <f t="shared" si="79"/>
        <v>0</v>
      </c>
      <c r="AG100" s="55">
        <f t="shared" si="79"/>
        <v>0</v>
      </c>
      <c r="AH100" s="55">
        <f t="shared" si="79"/>
        <v>0</v>
      </c>
      <c r="AI100" s="168">
        <f t="shared" si="79"/>
        <v>0</v>
      </c>
      <c r="AJ100" s="55">
        <f t="shared" si="79"/>
        <v>0</v>
      </c>
      <c r="AK100" s="55">
        <f t="shared" si="79"/>
        <v>0</v>
      </c>
      <c r="AL100" s="55">
        <f t="shared" si="79"/>
        <v>0</v>
      </c>
      <c r="AM100" s="55">
        <f t="shared" si="79"/>
        <v>0</v>
      </c>
      <c r="AN100" s="55">
        <f t="shared" si="79"/>
        <v>0</v>
      </c>
      <c r="AO100" s="55">
        <f t="shared" si="79"/>
        <v>0</v>
      </c>
      <c r="AP100" s="168">
        <f t="shared" si="79"/>
        <v>0</v>
      </c>
      <c r="AQ100" s="55">
        <f t="shared" si="79"/>
        <v>0</v>
      </c>
      <c r="AR100" s="55">
        <f t="shared" si="79"/>
        <v>0</v>
      </c>
      <c r="AS100" s="55">
        <f t="shared" si="79"/>
        <v>0</v>
      </c>
      <c r="AT100" s="55">
        <f t="shared" si="79"/>
        <v>0</v>
      </c>
      <c r="AU100" s="55">
        <f t="shared" si="79"/>
        <v>0</v>
      </c>
      <c r="AV100" s="55">
        <f t="shared" si="79"/>
        <v>0</v>
      </c>
      <c r="AW100" s="168">
        <f t="shared" si="79"/>
        <v>0</v>
      </c>
      <c r="AX100" s="55">
        <f t="shared" si="79"/>
        <v>0</v>
      </c>
      <c r="AY100" s="55">
        <f t="shared" si="79"/>
        <v>0</v>
      </c>
      <c r="AZ100" s="55">
        <f t="shared" si="79"/>
        <v>0</v>
      </c>
      <c r="BA100" s="55">
        <f t="shared" si="79"/>
        <v>0</v>
      </c>
      <c r="BB100" s="55">
        <f t="shared" si="79"/>
        <v>0</v>
      </c>
      <c r="BC100" s="55">
        <f t="shared" si="79"/>
        <v>0</v>
      </c>
      <c r="BD100" s="168">
        <f t="shared" si="79"/>
        <v>15</v>
      </c>
      <c r="BE100" s="55">
        <f t="shared" si="79"/>
        <v>15</v>
      </c>
      <c r="BF100" s="55">
        <f t="shared" si="79"/>
        <v>0</v>
      </c>
      <c r="BG100" s="55">
        <f t="shared" si="79"/>
        <v>0</v>
      </c>
      <c r="BH100" s="55">
        <f t="shared" si="79"/>
        <v>0</v>
      </c>
      <c r="BI100" s="55">
        <f t="shared" si="79"/>
        <v>70</v>
      </c>
      <c r="BJ100" s="55">
        <f t="shared" si="79"/>
        <v>4</v>
      </c>
      <c r="BK100" s="168">
        <f t="shared" si="79"/>
        <v>0</v>
      </c>
      <c r="BL100" s="55">
        <f t="shared" si="79"/>
        <v>0</v>
      </c>
      <c r="BM100" s="55">
        <f t="shared" si="79"/>
        <v>0</v>
      </c>
      <c r="BN100" s="55">
        <f t="shared" si="79"/>
        <v>0</v>
      </c>
      <c r="BO100" s="55">
        <f t="shared" si="79"/>
        <v>0</v>
      </c>
      <c r="BP100" s="55">
        <f t="shared" ref="BP100:BX100" si="80">BP101</f>
        <v>0</v>
      </c>
      <c r="BQ100" s="55">
        <f t="shared" si="80"/>
        <v>0</v>
      </c>
      <c r="BR100" s="168">
        <f t="shared" si="80"/>
        <v>0</v>
      </c>
      <c r="BS100" s="55">
        <f t="shared" si="80"/>
        <v>0</v>
      </c>
      <c r="BT100" s="55">
        <f t="shared" si="80"/>
        <v>0</v>
      </c>
      <c r="BU100" s="55">
        <f t="shared" si="80"/>
        <v>0</v>
      </c>
      <c r="BV100" s="55">
        <f t="shared" si="80"/>
        <v>0</v>
      </c>
      <c r="BW100" s="55">
        <f t="shared" si="80"/>
        <v>0</v>
      </c>
      <c r="BX100" s="55">
        <f t="shared" si="80"/>
        <v>0</v>
      </c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  <c r="NI100" s="6"/>
      <c r="NJ100" s="6"/>
      <c r="NK100" s="6"/>
      <c r="NL100" s="6"/>
      <c r="NM100" s="6"/>
      <c r="NN100" s="6"/>
      <c r="NO100" s="6"/>
      <c r="NP100" s="6"/>
      <c r="NQ100" s="6"/>
      <c r="NR100" s="6"/>
      <c r="NS100" s="6"/>
      <c r="NT100" s="6"/>
      <c r="NU100" s="6"/>
      <c r="NV100" s="6"/>
      <c r="NW100" s="6"/>
      <c r="NX100" s="6"/>
      <c r="NY100" s="6"/>
      <c r="NZ100" s="6"/>
      <c r="OA100" s="6"/>
      <c r="OB100" s="6"/>
      <c r="OC100" s="6"/>
      <c r="OD100" s="6"/>
      <c r="OE100" s="6"/>
      <c r="OF100" s="6"/>
      <c r="OG100" s="6"/>
      <c r="OH100" s="6"/>
      <c r="OI100" s="6"/>
      <c r="OJ100" s="6"/>
      <c r="OK100" s="6"/>
      <c r="OL100" s="6"/>
      <c r="OM100" s="6"/>
      <c r="ON100" s="6"/>
      <c r="OO100" s="6"/>
      <c r="OP100" s="6"/>
      <c r="OQ100" s="6"/>
      <c r="OR100" s="6"/>
      <c r="OS100" s="6"/>
      <c r="OT100" s="6"/>
      <c r="OU100" s="6"/>
      <c r="OV100" s="6"/>
      <c r="OW100" s="6"/>
      <c r="OX100" s="6"/>
      <c r="OY100" s="6"/>
      <c r="OZ100" s="6"/>
      <c r="PA100" s="6"/>
      <c r="PB100" s="6"/>
      <c r="PC100" s="6"/>
      <c r="PD100" s="6"/>
      <c r="PE100" s="6"/>
      <c r="PF100" s="6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  <c r="ABW100" s="6"/>
      <c r="ABX100" s="6"/>
      <c r="ABY100" s="6"/>
      <c r="ABZ100" s="6"/>
      <c r="ACA100" s="6"/>
      <c r="ACB100" s="6"/>
      <c r="ACC100" s="6"/>
      <c r="ACD100" s="6"/>
      <c r="ACE100" s="6"/>
      <c r="ACF100" s="6"/>
      <c r="ACG100" s="6"/>
      <c r="ACH100" s="6"/>
      <c r="ACI100" s="6"/>
      <c r="ACJ100" s="6"/>
      <c r="ACK100" s="6"/>
      <c r="ACL100" s="6"/>
      <c r="ACM100" s="6"/>
      <c r="ACN100" s="6"/>
      <c r="ACO100" s="6"/>
      <c r="ACP100" s="6"/>
      <c r="ACQ100" s="6"/>
      <c r="ACR100" s="6"/>
      <c r="ACS100" s="6"/>
      <c r="ACT100" s="6"/>
      <c r="ACU100" s="6"/>
      <c r="ACV100" s="6"/>
      <c r="ACW100" s="6"/>
      <c r="ACX100" s="6"/>
      <c r="ACY100" s="6"/>
      <c r="ACZ100" s="6"/>
      <c r="ADA100" s="6"/>
      <c r="ADB100" s="6"/>
      <c r="ADC100" s="6"/>
      <c r="ADD100" s="6"/>
      <c r="ADE100" s="6"/>
      <c r="ADF100" s="6"/>
      <c r="ADG100" s="6"/>
      <c r="ADH100" s="6"/>
      <c r="ADI100" s="6"/>
      <c r="ADJ100" s="6"/>
      <c r="ADK100" s="6"/>
      <c r="ADL100" s="6"/>
      <c r="ADM100" s="6"/>
      <c r="ADN100" s="6"/>
      <c r="ADO100" s="6"/>
      <c r="ADP100" s="6"/>
      <c r="ADQ100" s="6"/>
      <c r="ADR100" s="6"/>
      <c r="ADS100" s="6"/>
      <c r="ADT100" s="6"/>
      <c r="ADU100" s="6"/>
      <c r="ADV100" s="6"/>
      <c r="ADW100" s="6"/>
      <c r="ADX100" s="6"/>
      <c r="ADY100" s="6"/>
      <c r="ADZ100" s="6"/>
      <c r="AEA100" s="6"/>
      <c r="AEB100" s="6"/>
      <c r="AEC100" s="6"/>
      <c r="AED100" s="6"/>
      <c r="AEE100" s="6"/>
      <c r="AEF100" s="6"/>
      <c r="AEG100" s="6"/>
      <c r="AEH100" s="6"/>
      <c r="AEI100" s="6"/>
      <c r="AEJ100" s="6"/>
      <c r="AEK100" s="6"/>
      <c r="AEL100" s="6"/>
      <c r="AEM100" s="6"/>
      <c r="AEN100" s="6"/>
      <c r="AEO100" s="6"/>
      <c r="AEP100" s="6"/>
      <c r="AEQ100" s="6"/>
      <c r="AER100" s="6"/>
      <c r="AES100" s="6"/>
      <c r="AET100" s="6"/>
      <c r="AEU100" s="6"/>
      <c r="AEV100" s="6"/>
      <c r="AEW100" s="6"/>
      <c r="AEX100" s="6"/>
      <c r="AEY100" s="6"/>
      <c r="AEZ100" s="6"/>
      <c r="AFA100" s="6"/>
      <c r="AFB100" s="6"/>
      <c r="AFC100" s="6"/>
      <c r="AFD100" s="6"/>
      <c r="AFE100" s="6"/>
      <c r="AFF100" s="6"/>
      <c r="AFG100" s="6"/>
      <c r="AFH100" s="6"/>
      <c r="AFI100" s="6"/>
      <c r="AFJ100" s="6"/>
      <c r="AFK100" s="6"/>
      <c r="AFL100" s="6"/>
      <c r="AFM100" s="6"/>
      <c r="AFN100" s="6"/>
      <c r="AFO100" s="6"/>
      <c r="AFP100" s="6"/>
      <c r="AFQ100" s="6"/>
      <c r="AFR100" s="6"/>
      <c r="AFS100" s="6"/>
      <c r="AFT100" s="6"/>
      <c r="AFU100" s="6"/>
      <c r="AFV100" s="6"/>
      <c r="AFW100" s="6"/>
      <c r="AFX100" s="6"/>
      <c r="AFY100" s="6"/>
      <c r="AFZ100" s="6"/>
      <c r="AGA100" s="6"/>
      <c r="AGB100" s="6"/>
      <c r="AGC100" s="6"/>
      <c r="AGD100" s="6"/>
      <c r="AGE100" s="6"/>
      <c r="AGF100" s="6"/>
      <c r="AGG100" s="6"/>
      <c r="AGH100" s="6"/>
      <c r="AGI100" s="6"/>
      <c r="AGJ100" s="6"/>
      <c r="AGK100" s="6"/>
      <c r="AGL100" s="6"/>
      <c r="AGM100" s="6"/>
      <c r="AGN100" s="6"/>
      <c r="AGO100" s="6"/>
      <c r="AGP100" s="6"/>
      <c r="AGQ100" s="6"/>
      <c r="AGR100" s="6"/>
      <c r="AGS100" s="6"/>
      <c r="AGT100" s="6"/>
      <c r="AGU100" s="6"/>
      <c r="AGV100" s="6"/>
      <c r="AGW100" s="6"/>
      <c r="AGX100" s="6"/>
      <c r="AGY100" s="6"/>
      <c r="AGZ100" s="6"/>
      <c r="AHA100" s="6"/>
      <c r="AHB100" s="6"/>
      <c r="AHC100" s="6"/>
      <c r="AHD100" s="6"/>
      <c r="AHE100" s="6"/>
      <c r="AHF100" s="6"/>
      <c r="AHG100" s="6"/>
      <c r="AHH100" s="6"/>
      <c r="AHI100" s="6"/>
      <c r="AHJ100" s="6"/>
      <c r="AHK100" s="6"/>
      <c r="AHL100" s="6"/>
      <c r="AHM100" s="6"/>
      <c r="AHN100" s="6"/>
      <c r="AHO100" s="6"/>
      <c r="AHP100" s="6"/>
      <c r="AHQ100" s="6"/>
      <c r="AHR100" s="6"/>
      <c r="AHS100" s="6"/>
      <c r="AHT100" s="6"/>
      <c r="AHU100" s="6"/>
      <c r="AHV100" s="6"/>
      <c r="AHW100" s="6"/>
      <c r="AHX100" s="6"/>
      <c r="AHY100" s="6"/>
      <c r="AHZ100" s="6"/>
      <c r="AIA100" s="6"/>
      <c r="AIB100" s="6"/>
      <c r="AIC100" s="6"/>
      <c r="AID100" s="6"/>
      <c r="AIE100" s="6"/>
      <c r="AIF100" s="6"/>
      <c r="AIG100" s="6"/>
      <c r="AIH100" s="6"/>
      <c r="AII100" s="6"/>
      <c r="AIJ100" s="6"/>
      <c r="AIK100" s="6"/>
      <c r="AIL100" s="6"/>
      <c r="AIM100" s="6"/>
      <c r="AIN100" s="6"/>
      <c r="AIO100" s="6"/>
      <c r="AIP100" s="6"/>
      <c r="AIQ100" s="6"/>
      <c r="AIR100" s="6"/>
      <c r="AIS100" s="6"/>
      <c r="AIT100" s="6"/>
      <c r="AIU100" s="6"/>
      <c r="AIV100" s="6"/>
      <c r="AIW100" s="6"/>
      <c r="AIX100" s="6"/>
      <c r="AIY100" s="6"/>
      <c r="AIZ100" s="6"/>
      <c r="AJA100" s="6"/>
      <c r="AJB100" s="6"/>
      <c r="AJC100" s="6"/>
      <c r="AJD100" s="6"/>
      <c r="AJE100" s="6"/>
      <c r="AJF100" s="6"/>
      <c r="AJG100" s="6"/>
      <c r="AJH100" s="6"/>
      <c r="AJI100" s="6"/>
      <c r="AJJ100" s="6"/>
      <c r="AJK100" s="6"/>
      <c r="AJL100" s="6"/>
      <c r="AJM100" s="6"/>
      <c r="AJN100" s="6"/>
      <c r="AJO100" s="6"/>
      <c r="AJP100" s="6"/>
      <c r="AJQ100" s="6"/>
      <c r="AJR100" s="6"/>
      <c r="AJS100" s="6"/>
      <c r="AJT100" s="6"/>
      <c r="AJU100" s="6"/>
      <c r="AJV100" s="6"/>
      <c r="AJW100" s="6"/>
      <c r="AJX100" s="6"/>
    </row>
    <row r="101" spans="1:960" s="7" customFormat="1" ht="15.75" thickBot="1" x14ac:dyDescent="0.3">
      <c r="A101" s="191" t="s">
        <v>31</v>
      </c>
      <c r="B101" s="192" t="s">
        <v>166</v>
      </c>
      <c r="C101" s="165">
        <f>SUM(M101,T101,AA101,AH101,AO101,AV101,BC101,BJ101,BQ101,BX101)</f>
        <v>4</v>
      </c>
      <c r="D101" s="165">
        <f>SUM(E101:F101)</f>
        <v>100</v>
      </c>
      <c r="E101" s="165">
        <f>SUM(L101,S101,Z101,AG101,AN101,AU101,BB101,BI101,BP101,BW101)</f>
        <v>70</v>
      </c>
      <c r="F101" s="165">
        <f>SUM(G101:K101,N101:R101,U101:Y101,AB101:AF101,AI101:AM101,AP101:AT101,AW101:BA101,BD101:BH101,BK101:BO101,BR101:BV101)</f>
        <v>30</v>
      </c>
      <c r="G101" s="166"/>
      <c r="H101" s="167"/>
      <c r="I101" s="167"/>
      <c r="J101" s="167"/>
      <c r="K101" s="167"/>
      <c r="L101" s="167"/>
      <c r="M101" s="169"/>
      <c r="N101" s="171"/>
      <c r="O101" s="172"/>
      <c r="P101" s="172"/>
      <c r="Q101" s="172"/>
      <c r="R101" s="172"/>
      <c r="S101" s="172"/>
      <c r="T101" s="173"/>
      <c r="U101" s="166"/>
      <c r="V101" s="167"/>
      <c r="W101" s="167"/>
      <c r="X101" s="167"/>
      <c r="Y101" s="167"/>
      <c r="Z101" s="167"/>
      <c r="AA101" s="169"/>
      <c r="AB101" s="171"/>
      <c r="AC101" s="172"/>
      <c r="AD101" s="172"/>
      <c r="AE101" s="172"/>
      <c r="AF101" s="172"/>
      <c r="AG101" s="172"/>
      <c r="AH101" s="173"/>
      <c r="AI101" s="166"/>
      <c r="AJ101" s="167"/>
      <c r="AK101" s="167"/>
      <c r="AL101" s="167"/>
      <c r="AM101" s="167"/>
      <c r="AN101" s="167"/>
      <c r="AO101" s="169"/>
      <c r="AP101" s="171"/>
      <c r="AQ101" s="172"/>
      <c r="AR101" s="172"/>
      <c r="AS101" s="172"/>
      <c r="AT101" s="172"/>
      <c r="AU101" s="172"/>
      <c r="AV101" s="173"/>
      <c r="AW101" s="166"/>
      <c r="AX101" s="167"/>
      <c r="AY101" s="167"/>
      <c r="AZ101" s="167"/>
      <c r="BA101" s="167"/>
      <c r="BB101" s="167"/>
      <c r="BC101" s="169"/>
      <c r="BD101" s="171">
        <v>15</v>
      </c>
      <c r="BE101" s="172">
        <v>15</v>
      </c>
      <c r="BF101" s="172"/>
      <c r="BG101" s="172"/>
      <c r="BH101" s="172"/>
      <c r="BI101" s="172">
        <v>70</v>
      </c>
      <c r="BJ101" s="173">
        <v>4</v>
      </c>
      <c r="BK101" s="166"/>
      <c r="BL101" s="167"/>
      <c r="BM101" s="167"/>
      <c r="BN101" s="167"/>
      <c r="BO101" s="167"/>
      <c r="BP101" s="167"/>
      <c r="BQ101" s="169"/>
      <c r="BR101" s="171"/>
      <c r="BS101" s="172"/>
      <c r="BT101" s="172"/>
      <c r="BU101" s="172"/>
      <c r="BV101" s="172"/>
      <c r="BW101" s="172"/>
      <c r="BX101" s="173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6"/>
      <c r="ADJ101" s="6"/>
      <c r="ADK101" s="6"/>
      <c r="ADL101" s="6"/>
      <c r="ADM101" s="6"/>
      <c r="ADN101" s="6"/>
      <c r="ADO101" s="6"/>
      <c r="ADP101" s="6"/>
      <c r="ADQ101" s="6"/>
      <c r="ADR101" s="6"/>
      <c r="ADS101" s="6"/>
      <c r="ADT101" s="6"/>
      <c r="ADU101" s="6"/>
      <c r="ADV101" s="6"/>
      <c r="ADW101" s="6"/>
      <c r="ADX101" s="6"/>
      <c r="ADY101" s="6"/>
      <c r="ADZ101" s="6"/>
      <c r="AEA101" s="6"/>
      <c r="AEB101" s="6"/>
      <c r="AEC101" s="6"/>
      <c r="AED101" s="6"/>
      <c r="AEE101" s="6"/>
      <c r="AEF101" s="6"/>
      <c r="AEG101" s="6"/>
      <c r="AEH101" s="6"/>
      <c r="AEI101" s="6"/>
      <c r="AEJ101" s="6"/>
      <c r="AEK101" s="6"/>
      <c r="AEL101" s="6"/>
      <c r="AEM101" s="6"/>
      <c r="AEN101" s="6"/>
      <c r="AEO101" s="6"/>
      <c r="AEP101" s="6"/>
      <c r="AEQ101" s="6"/>
      <c r="AER101" s="6"/>
      <c r="AES101" s="6"/>
      <c r="AET101" s="6"/>
      <c r="AEU101" s="6"/>
      <c r="AEV101" s="6"/>
      <c r="AEW101" s="6"/>
      <c r="AEX101" s="6"/>
      <c r="AEY101" s="6"/>
      <c r="AEZ101" s="6"/>
      <c r="AFA101" s="6"/>
      <c r="AFB101" s="6"/>
      <c r="AFC101" s="6"/>
      <c r="AFD101" s="6"/>
      <c r="AFE101" s="6"/>
      <c r="AFF101" s="6"/>
      <c r="AFG101" s="6"/>
      <c r="AFH101" s="6"/>
      <c r="AFI101" s="6"/>
      <c r="AFJ101" s="6"/>
      <c r="AFK101" s="6"/>
      <c r="AFL101" s="6"/>
      <c r="AFM101" s="6"/>
      <c r="AFN101" s="6"/>
      <c r="AFO101" s="6"/>
      <c r="AFP101" s="6"/>
      <c r="AFQ101" s="6"/>
      <c r="AFR101" s="6"/>
      <c r="AFS101" s="6"/>
      <c r="AFT101" s="6"/>
      <c r="AFU101" s="6"/>
      <c r="AFV101" s="6"/>
      <c r="AFW101" s="6"/>
      <c r="AFX101" s="6"/>
      <c r="AFY101" s="6"/>
      <c r="AFZ101" s="6"/>
      <c r="AGA101" s="6"/>
      <c r="AGB101" s="6"/>
      <c r="AGC101" s="6"/>
      <c r="AGD101" s="6"/>
      <c r="AGE101" s="6"/>
      <c r="AGF101" s="6"/>
      <c r="AGG101" s="6"/>
      <c r="AGH101" s="6"/>
      <c r="AGI101" s="6"/>
      <c r="AGJ101" s="6"/>
      <c r="AGK101" s="6"/>
      <c r="AGL101" s="6"/>
      <c r="AGM101" s="6"/>
      <c r="AGN101" s="6"/>
      <c r="AGO101" s="6"/>
      <c r="AGP101" s="6"/>
      <c r="AGQ101" s="6"/>
      <c r="AGR101" s="6"/>
      <c r="AGS101" s="6"/>
      <c r="AGT101" s="6"/>
      <c r="AGU101" s="6"/>
      <c r="AGV101" s="6"/>
      <c r="AGW101" s="6"/>
      <c r="AGX101" s="6"/>
      <c r="AGY101" s="6"/>
      <c r="AGZ101" s="6"/>
      <c r="AHA101" s="6"/>
      <c r="AHB101" s="6"/>
      <c r="AHC101" s="6"/>
      <c r="AHD101" s="6"/>
      <c r="AHE101" s="6"/>
      <c r="AHF101" s="6"/>
      <c r="AHG101" s="6"/>
      <c r="AHH101" s="6"/>
      <c r="AHI101" s="6"/>
      <c r="AHJ101" s="6"/>
      <c r="AHK101" s="6"/>
      <c r="AHL101" s="6"/>
      <c r="AHM101" s="6"/>
      <c r="AHN101" s="6"/>
      <c r="AHO101" s="6"/>
      <c r="AHP101" s="6"/>
      <c r="AHQ101" s="6"/>
      <c r="AHR101" s="6"/>
      <c r="AHS101" s="6"/>
      <c r="AHT101" s="6"/>
      <c r="AHU101" s="6"/>
      <c r="AHV101" s="6"/>
      <c r="AHW101" s="6"/>
      <c r="AHX101" s="6"/>
      <c r="AHY101" s="6"/>
      <c r="AHZ101" s="6"/>
      <c r="AIA101" s="6"/>
      <c r="AIB101" s="6"/>
      <c r="AIC101" s="6"/>
      <c r="AID101" s="6"/>
      <c r="AIE101" s="6"/>
      <c r="AIF101" s="6"/>
      <c r="AIG101" s="6"/>
      <c r="AIH101" s="6"/>
      <c r="AII101" s="6"/>
      <c r="AIJ101" s="6"/>
      <c r="AIK101" s="6"/>
      <c r="AIL101" s="6"/>
      <c r="AIM101" s="6"/>
      <c r="AIN101" s="6"/>
      <c r="AIO101" s="6"/>
      <c r="AIP101" s="6"/>
      <c r="AIQ101" s="6"/>
      <c r="AIR101" s="6"/>
      <c r="AIS101" s="6"/>
      <c r="AIT101" s="6"/>
      <c r="AIU101" s="6"/>
      <c r="AIV101" s="6"/>
      <c r="AIW101" s="6"/>
      <c r="AIX101" s="6"/>
      <c r="AIY101" s="6"/>
      <c r="AIZ101" s="6"/>
      <c r="AJA101" s="6"/>
      <c r="AJB101" s="6"/>
      <c r="AJC101" s="6"/>
      <c r="AJD101" s="6"/>
      <c r="AJE101" s="6"/>
      <c r="AJF101" s="6"/>
      <c r="AJG101" s="6"/>
      <c r="AJH101" s="6"/>
      <c r="AJI101" s="6"/>
      <c r="AJJ101" s="6"/>
      <c r="AJK101" s="6"/>
      <c r="AJL101" s="6"/>
      <c r="AJM101" s="6"/>
      <c r="AJN101" s="6"/>
      <c r="AJO101" s="6"/>
      <c r="AJP101" s="6"/>
      <c r="AJQ101" s="6"/>
      <c r="AJR101" s="6"/>
      <c r="AJS101" s="6"/>
      <c r="AJT101" s="6"/>
      <c r="AJU101" s="6"/>
      <c r="AJV101" s="6"/>
      <c r="AJW101" s="6"/>
      <c r="AJX101" s="6"/>
    </row>
    <row r="102" spans="1:960" s="7" customFormat="1" ht="15.75" thickBot="1" x14ac:dyDescent="0.3">
      <c r="A102" s="55" t="s">
        <v>167</v>
      </c>
      <c r="B102" s="163" t="s">
        <v>168</v>
      </c>
      <c r="C102" s="55">
        <f>C103</f>
        <v>6</v>
      </c>
      <c r="D102" s="55">
        <f t="shared" ref="D102:BO102" si="81">D103</f>
        <v>150</v>
      </c>
      <c r="E102" s="55">
        <f t="shared" si="81"/>
        <v>90</v>
      </c>
      <c r="F102" s="55">
        <f t="shared" si="81"/>
        <v>60</v>
      </c>
      <c r="G102" s="55">
        <f t="shared" si="81"/>
        <v>0</v>
      </c>
      <c r="H102" s="55">
        <f t="shared" si="81"/>
        <v>0</v>
      </c>
      <c r="I102" s="55">
        <f t="shared" si="81"/>
        <v>0</v>
      </c>
      <c r="J102" s="55">
        <f t="shared" si="81"/>
        <v>0</v>
      </c>
      <c r="K102" s="55">
        <f t="shared" si="81"/>
        <v>0</v>
      </c>
      <c r="L102" s="55">
        <f t="shared" si="81"/>
        <v>0</v>
      </c>
      <c r="M102" s="55">
        <f t="shared" si="81"/>
        <v>0</v>
      </c>
      <c r="N102" s="168">
        <f t="shared" si="81"/>
        <v>0</v>
      </c>
      <c r="O102" s="55">
        <f t="shared" si="81"/>
        <v>0</v>
      </c>
      <c r="P102" s="55">
        <f t="shared" si="81"/>
        <v>0</v>
      </c>
      <c r="Q102" s="55">
        <f t="shared" si="81"/>
        <v>0</v>
      </c>
      <c r="R102" s="55">
        <f t="shared" si="81"/>
        <v>0</v>
      </c>
      <c r="S102" s="55">
        <f t="shared" si="81"/>
        <v>0</v>
      </c>
      <c r="T102" s="55">
        <f t="shared" si="81"/>
        <v>0</v>
      </c>
      <c r="U102" s="168">
        <f t="shared" si="81"/>
        <v>0</v>
      </c>
      <c r="V102" s="55">
        <f t="shared" si="81"/>
        <v>0</v>
      </c>
      <c r="W102" s="55">
        <f t="shared" si="81"/>
        <v>0</v>
      </c>
      <c r="X102" s="55">
        <f t="shared" si="81"/>
        <v>0</v>
      </c>
      <c r="Y102" s="55">
        <f t="shared" si="81"/>
        <v>0</v>
      </c>
      <c r="Z102" s="55">
        <f t="shared" si="81"/>
        <v>0</v>
      </c>
      <c r="AA102" s="55">
        <f t="shared" si="81"/>
        <v>0</v>
      </c>
      <c r="AB102" s="168">
        <f t="shared" si="81"/>
        <v>0</v>
      </c>
      <c r="AC102" s="55">
        <f t="shared" si="81"/>
        <v>0</v>
      </c>
      <c r="AD102" s="55">
        <f t="shared" si="81"/>
        <v>0</v>
      </c>
      <c r="AE102" s="55">
        <f t="shared" si="81"/>
        <v>0</v>
      </c>
      <c r="AF102" s="55">
        <f t="shared" si="81"/>
        <v>0</v>
      </c>
      <c r="AG102" s="55">
        <f t="shared" si="81"/>
        <v>0</v>
      </c>
      <c r="AH102" s="55">
        <f t="shared" si="81"/>
        <v>0</v>
      </c>
      <c r="AI102" s="168">
        <f t="shared" si="81"/>
        <v>0</v>
      </c>
      <c r="AJ102" s="55">
        <f t="shared" si="81"/>
        <v>0</v>
      </c>
      <c r="AK102" s="55">
        <f t="shared" si="81"/>
        <v>0</v>
      </c>
      <c r="AL102" s="55">
        <f t="shared" si="81"/>
        <v>0</v>
      </c>
      <c r="AM102" s="55">
        <f t="shared" si="81"/>
        <v>0</v>
      </c>
      <c r="AN102" s="55">
        <f t="shared" si="81"/>
        <v>0</v>
      </c>
      <c r="AO102" s="55">
        <f t="shared" si="81"/>
        <v>0</v>
      </c>
      <c r="AP102" s="168">
        <f t="shared" si="81"/>
        <v>0</v>
      </c>
      <c r="AQ102" s="55">
        <f t="shared" si="81"/>
        <v>0</v>
      </c>
      <c r="AR102" s="55">
        <f t="shared" si="81"/>
        <v>0</v>
      </c>
      <c r="AS102" s="55">
        <f t="shared" si="81"/>
        <v>0</v>
      </c>
      <c r="AT102" s="55">
        <f t="shared" si="81"/>
        <v>0</v>
      </c>
      <c r="AU102" s="55">
        <f t="shared" si="81"/>
        <v>0</v>
      </c>
      <c r="AV102" s="55">
        <f t="shared" si="81"/>
        <v>0</v>
      </c>
      <c r="AW102" s="168">
        <f t="shared" si="81"/>
        <v>0</v>
      </c>
      <c r="AX102" s="55">
        <f t="shared" si="81"/>
        <v>0</v>
      </c>
      <c r="AY102" s="55">
        <f t="shared" si="81"/>
        <v>0</v>
      </c>
      <c r="AZ102" s="55">
        <f t="shared" si="81"/>
        <v>0</v>
      </c>
      <c r="BA102" s="55">
        <f t="shared" si="81"/>
        <v>0</v>
      </c>
      <c r="BB102" s="55">
        <f t="shared" si="81"/>
        <v>0</v>
      </c>
      <c r="BC102" s="55">
        <f t="shared" si="81"/>
        <v>0</v>
      </c>
      <c r="BD102" s="168">
        <f t="shared" si="81"/>
        <v>0</v>
      </c>
      <c r="BE102" s="55">
        <f t="shared" si="81"/>
        <v>0</v>
      </c>
      <c r="BF102" s="55">
        <f t="shared" si="81"/>
        <v>0</v>
      </c>
      <c r="BG102" s="55">
        <f t="shared" si="81"/>
        <v>0</v>
      </c>
      <c r="BH102" s="55">
        <f t="shared" si="81"/>
        <v>0</v>
      </c>
      <c r="BI102" s="55">
        <f t="shared" si="81"/>
        <v>0</v>
      </c>
      <c r="BJ102" s="55">
        <f t="shared" si="81"/>
        <v>0</v>
      </c>
      <c r="BK102" s="168">
        <f t="shared" si="81"/>
        <v>30</v>
      </c>
      <c r="BL102" s="55">
        <f t="shared" si="81"/>
        <v>30</v>
      </c>
      <c r="BM102" s="55">
        <f t="shared" si="81"/>
        <v>0</v>
      </c>
      <c r="BN102" s="55">
        <f t="shared" si="81"/>
        <v>0</v>
      </c>
      <c r="BO102" s="55">
        <f t="shared" si="81"/>
        <v>0</v>
      </c>
      <c r="BP102" s="55">
        <f t="shared" ref="BP102:BX102" si="82">BP103</f>
        <v>90</v>
      </c>
      <c r="BQ102" s="55">
        <f t="shared" si="82"/>
        <v>6</v>
      </c>
      <c r="BR102" s="168">
        <f t="shared" si="82"/>
        <v>0</v>
      </c>
      <c r="BS102" s="55">
        <f t="shared" si="82"/>
        <v>0</v>
      </c>
      <c r="BT102" s="55">
        <f t="shared" si="82"/>
        <v>0</v>
      </c>
      <c r="BU102" s="55">
        <f t="shared" si="82"/>
        <v>0</v>
      </c>
      <c r="BV102" s="55">
        <f t="shared" si="82"/>
        <v>0</v>
      </c>
      <c r="BW102" s="55">
        <f t="shared" si="82"/>
        <v>0</v>
      </c>
      <c r="BX102" s="55">
        <f t="shared" si="82"/>
        <v>0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6"/>
      <c r="ADH102" s="6"/>
      <c r="ADI102" s="6"/>
      <c r="ADJ102" s="6"/>
      <c r="ADK102" s="6"/>
      <c r="ADL102" s="6"/>
      <c r="ADM102" s="6"/>
      <c r="ADN102" s="6"/>
      <c r="ADO102" s="6"/>
      <c r="ADP102" s="6"/>
      <c r="ADQ102" s="6"/>
      <c r="ADR102" s="6"/>
      <c r="ADS102" s="6"/>
      <c r="ADT102" s="6"/>
      <c r="ADU102" s="6"/>
      <c r="ADV102" s="6"/>
      <c r="ADW102" s="6"/>
      <c r="ADX102" s="6"/>
      <c r="ADY102" s="6"/>
      <c r="ADZ102" s="6"/>
      <c r="AEA102" s="6"/>
      <c r="AEB102" s="6"/>
      <c r="AEC102" s="6"/>
      <c r="AED102" s="6"/>
      <c r="AEE102" s="6"/>
      <c r="AEF102" s="6"/>
      <c r="AEG102" s="6"/>
      <c r="AEH102" s="6"/>
      <c r="AEI102" s="6"/>
      <c r="AEJ102" s="6"/>
      <c r="AEK102" s="6"/>
      <c r="AEL102" s="6"/>
      <c r="AEM102" s="6"/>
      <c r="AEN102" s="6"/>
      <c r="AEO102" s="6"/>
      <c r="AEP102" s="6"/>
      <c r="AEQ102" s="6"/>
      <c r="AER102" s="6"/>
      <c r="AES102" s="6"/>
      <c r="AET102" s="6"/>
      <c r="AEU102" s="6"/>
      <c r="AEV102" s="6"/>
      <c r="AEW102" s="6"/>
      <c r="AEX102" s="6"/>
      <c r="AEY102" s="6"/>
      <c r="AEZ102" s="6"/>
      <c r="AFA102" s="6"/>
      <c r="AFB102" s="6"/>
      <c r="AFC102" s="6"/>
      <c r="AFD102" s="6"/>
      <c r="AFE102" s="6"/>
      <c r="AFF102" s="6"/>
      <c r="AFG102" s="6"/>
      <c r="AFH102" s="6"/>
      <c r="AFI102" s="6"/>
      <c r="AFJ102" s="6"/>
      <c r="AFK102" s="6"/>
      <c r="AFL102" s="6"/>
      <c r="AFM102" s="6"/>
      <c r="AFN102" s="6"/>
      <c r="AFO102" s="6"/>
      <c r="AFP102" s="6"/>
      <c r="AFQ102" s="6"/>
      <c r="AFR102" s="6"/>
      <c r="AFS102" s="6"/>
      <c r="AFT102" s="6"/>
      <c r="AFU102" s="6"/>
      <c r="AFV102" s="6"/>
      <c r="AFW102" s="6"/>
      <c r="AFX102" s="6"/>
      <c r="AFY102" s="6"/>
      <c r="AFZ102" s="6"/>
      <c r="AGA102" s="6"/>
      <c r="AGB102" s="6"/>
      <c r="AGC102" s="6"/>
      <c r="AGD102" s="6"/>
      <c r="AGE102" s="6"/>
      <c r="AGF102" s="6"/>
      <c r="AGG102" s="6"/>
      <c r="AGH102" s="6"/>
      <c r="AGI102" s="6"/>
      <c r="AGJ102" s="6"/>
      <c r="AGK102" s="6"/>
      <c r="AGL102" s="6"/>
      <c r="AGM102" s="6"/>
      <c r="AGN102" s="6"/>
      <c r="AGO102" s="6"/>
      <c r="AGP102" s="6"/>
      <c r="AGQ102" s="6"/>
      <c r="AGR102" s="6"/>
      <c r="AGS102" s="6"/>
      <c r="AGT102" s="6"/>
      <c r="AGU102" s="6"/>
      <c r="AGV102" s="6"/>
      <c r="AGW102" s="6"/>
      <c r="AGX102" s="6"/>
      <c r="AGY102" s="6"/>
      <c r="AGZ102" s="6"/>
      <c r="AHA102" s="6"/>
      <c r="AHB102" s="6"/>
      <c r="AHC102" s="6"/>
      <c r="AHD102" s="6"/>
      <c r="AHE102" s="6"/>
      <c r="AHF102" s="6"/>
      <c r="AHG102" s="6"/>
      <c r="AHH102" s="6"/>
      <c r="AHI102" s="6"/>
      <c r="AHJ102" s="6"/>
      <c r="AHK102" s="6"/>
      <c r="AHL102" s="6"/>
      <c r="AHM102" s="6"/>
      <c r="AHN102" s="6"/>
      <c r="AHO102" s="6"/>
      <c r="AHP102" s="6"/>
      <c r="AHQ102" s="6"/>
      <c r="AHR102" s="6"/>
      <c r="AHS102" s="6"/>
      <c r="AHT102" s="6"/>
      <c r="AHU102" s="6"/>
      <c r="AHV102" s="6"/>
      <c r="AHW102" s="6"/>
      <c r="AHX102" s="6"/>
      <c r="AHY102" s="6"/>
      <c r="AHZ102" s="6"/>
      <c r="AIA102" s="6"/>
      <c r="AIB102" s="6"/>
      <c r="AIC102" s="6"/>
      <c r="AID102" s="6"/>
      <c r="AIE102" s="6"/>
      <c r="AIF102" s="6"/>
      <c r="AIG102" s="6"/>
      <c r="AIH102" s="6"/>
      <c r="AII102" s="6"/>
      <c r="AIJ102" s="6"/>
      <c r="AIK102" s="6"/>
      <c r="AIL102" s="6"/>
      <c r="AIM102" s="6"/>
      <c r="AIN102" s="6"/>
      <c r="AIO102" s="6"/>
      <c r="AIP102" s="6"/>
      <c r="AIQ102" s="6"/>
      <c r="AIR102" s="6"/>
      <c r="AIS102" s="6"/>
      <c r="AIT102" s="6"/>
      <c r="AIU102" s="6"/>
      <c r="AIV102" s="6"/>
      <c r="AIW102" s="6"/>
      <c r="AIX102" s="6"/>
      <c r="AIY102" s="6"/>
      <c r="AIZ102" s="6"/>
      <c r="AJA102" s="6"/>
      <c r="AJB102" s="6"/>
      <c r="AJC102" s="6"/>
      <c r="AJD102" s="6"/>
      <c r="AJE102" s="6"/>
      <c r="AJF102" s="6"/>
      <c r="AJG102" s="6"/>
      <c r="AJH102" s="6"/>
      <c r="AJI102" s="6"/>
      <c r="AJJ102" s="6"/>
      <c r="AJK102" s="6"/>
      <c r="AJL102" s="6"/>
      <c r="AJM102" s="6"/>
      <c r="AJN102" s="6"/>
      <c r="AJO102" s="6"/>
      <c r="AJP102" s="6"/>
      <c r="AJQ102" s="6"/>
      <c r="AJR102" s="6"/>
      <c r="AJS102" s="6"/>
      <c r="AJT102" s="6"/>
      <c r="AJU102" s="6"/>
      <c r="AJV102" s="6"/>
      <c r="AJW102" s="6"/>
      <c r="AJX102" s="6"/>
    </row>
    <row r="103" spans="1:960" s="7" customFormat="1" ht="15.75" thickBot="1" x14ac:dyDescent="0.3">
      <c r="A103" s="191" t="s">
        <v>31</v>
      </c>
      <c r="B103" s="192" t="s">
        <v>169</v>
      </c>
      <c r="C103" s="165">
        <f>SUM(M103,T103,AA103,AH103,AO103,AV103,BC103,BJ103,BQ103,BX103)</f>
        <v>6</v>
      </c>
      <c r="D103" s="165">
        <f>SUM(E103:F103)</f>
        <v>150</v>
      </c>
      <c r="E103" s="165">
        <f>SUM(L103,S103,Z103,AG103,AN103,AU103,BB103,BI103,BP103,BW103)</f>
        <v>90</v>
      </c>
      <c r="F103" s="165">
        <f>SUM(G103:K103,N103:R103,U103:Y103,AB103:AF103,AI103:AM103,AP103:AT103,AW103:BA103,BD103:BH103,BK103:BO103,BR103:BV103)</f>
        <v>60</v>
      </c>
      <c r="G103" s="166"/>
      <c r="H103" s="167"/>
      <c r="I103" s="167"/>
      <c r="J103" s="167"/>
      <c r="K103" s="167"/>
      <c r="L103" s="167"/>
      <c r="M103" s="169"/>
      <c r="N103" s="171"/>
      <c r="O103" s="172"/>
      <c r="P103" s="172"/>
      <c r="Q103" s="172"/>
      <c r="R103" s="172"/>
      <c r="S103" s="172"/>
      <c r="T103" s="173"/>
      <c r="U103" s="166"/>
      <c r="V103" s="167"/>
      <c r="W103" s="167"/>
      <c r="X103" s="167"/>
      <c r="Y103" s="167"/>
      <c r="Z103" s="167"/>
      <c r="AA103" s="169"/>
      <c r="AB103" s="171"/>
      <c r="AC103" s="172"/>
      <c r="AD103" s="172"/>
      <c r="AE103" s="172"/>
      <c r="AF103" s="172"/>
      <c r="AG103" s="172"/>
      <c r="AH103" s="173"/>
      <c r="AI103" s="166"/>
      <c r="AJ103" s="167"/>
      <c r="AK103" s="167"/>
      <c r="AL103" s="167"/>
      <c r="AM103" s="167"/>
      <c r="AN103" s="167"/>
      <c r="AO103" s="169"/>
      <c r="AP103" s="171"/>
      <c r="AQ103" s="172"/>
      <c r="AR103" s="172"/>
      <c r="AS103" s="172"/>
      <c r="AT103" s="172"/>
      <c r="AU103" s="172"/>
      <c r="AV103" s="173"/>
      <c r="AW103" s="166"/>
      <c r="AX103" s="167"/>
      <c r="AY103" s="167"/>
      <c r="AZ103" s="167"/>
      <c r="BA103" s="167"/>
      <c r="BB103" s="167"/>
      <c r="BC103" s="169"/>
      <c r="BD103" s="171"/>
      <c r="BE103" s="172"/>
      <c r="BF103" s="172"/>
      <c r="BG103" s="172"/>
      <c r="BH103" s="172"/>
      <c r="BI103" s="172"/>
      <c r="BJ103" s="173"/>
      <c r="BK103" s="166">
        <v>30</v>
      </c>
      <c r="BL103" s="167">
        <v>30</v>
      </c>
      <c r="BM103" s="167"/>
      <c r="BN103" s="167"/>
      <c r="BO103" s="167"/>
      <c r="BP103" s="167">
        <v>90</v>
      </c>
      <c r="BQ103" s="169">
        <v>6</v>
      </c>
      <c r="BR103" s="171"/>
      <c r="BS103" s="172"/>
      <c r="BT103" s="172"/>
      <c r="BU103" s="172"/>
      <c r="BV103" s="172"/>
      <c r="BW103" s="172"/>
      <c r="BX103" s="173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6"/>
      <c r="ADJ103" s="6"/>
      <c r="ADK103" s="6"/>
      <c r="ADL103" s="6"/>
      <c r="ADM103" s="6"/>
      <c r="ADN103" s="6"/>
      <c r="ADO103" s="6"/>
      <c r="ADP103" s="6"/>
      <c r="ADQ103" s="6"/>
      <c r="ADR103" s="6"/>
      <c r="ADS103" s="6"/>
      <c r="ADT103" s="6"/>
      <c r="ADU103" s="6"/>
      <c r="ADV103" s="6"/>
      <c r="ADW103" s="6"/>
      <c r="ADX103" s="6"/>
      <c r="ADY103" s="6"/>
      <c r="ADZ103" s="6"/>
      <c r="AEA103" s="6"/>
      <c r="AEB103" s="6"/>
      <c r="AEC103" s="6"/>
      <c r="AED103" s="6"/>
      <c r="AEE103" s="6"/>
      <c r="AEF103" s="6"/>
      <c r="AEG103" s="6"/>
      <c r="AEH103" s="6"/>
      <c r="AEI103" s="6"/>
      <c r="AEJ103" s="6"/>
      <c r="AEK103" s="6"/>
      <c r="AEL103" s="6"/>
      <c r="AEM103" s="6"/>
      <c r="AEN103" s="6"/>
      <c r="AEO103" s="6"/>
      <c r="AEP103" s="6"/>
      <c r="AEQ103" s="6"/>
      <c r="AER103" s="6"/>
      <c r="AES103" s="6"/>
      <c r="AET103" s="6"/>
      <c r="AEU103" s="6"/>
      <c r="AEV103" s="6"/>
      <c r="AEW103" s="6"/>
      <c r="AEX103" s="6"/>
      <c r="AEY103" s="6"/>
      <c r="AEZ103" s="6"/>
      <c r="AFA103" s="6"/>
      <c r="AFB103" s="6"/>
      <c r="AFC103" s="6"/>
      <c r="AFD103" s="6"/>
      <c r="AFE103" s="6"/>
      <c r="AFF103" s="6"/>
      <c r="AFG103" s="6"/>
      <c r="AFH103" s="6"/>
      <c r="AFI103" s="6"/>
      <c r="AFJ103" s="6"/>
      <c r="AFK103" s="6"/>
      <c r="AFL103" s="6"/>
      <c r="AFM103" s="6"/>
      <c r="AFN103" s="6"/>
      <c r="AFO103" s="6"/>
      <c r="AFP103" s="6"/>
      <c r="AFQ103" s="6"/>
      <c r="AFR103" s="6"/>
      <c r="AFS103" s="6"/>
      <c r="AFT103" s="6"/>
      <c r="AFU103" s="6"/>
      <c r="AFV103" s="6"/>
      <c r="AFW103" s="6"/>
      <c r="AFX103" s="6"/>
      <c r="AFY103" s="6"/>
      <c r="AFZ103" s="6"/>
      <c r="AGA103" s="6"/>
      <c r="AGB103" s="6"/>
      <c r="AGC103" s="6"/>
      <c r="AGD103" s="6"/>
      <c r="AGE103" s="6"/>
      <c r="AGF103" s="6"/>
      <c r="AGG103" s="6"/>
      <c r="AGH103" s="6"/>
      <c r="AGI103" s="6"/>
      <c r="AGJ103" s="6"/>
      <c r="AGK103" s="6"/>
      <c r="AGL103" s="6"/>
      <c r="AGM103" s="6"/>
      <c r="AGN103" s="6"/>
      <c r="AGO103" s="6"/>
      <c r="AGP103" s="6"/>
      <c r="AGQ103" s="6"/>
      <c r="AGR103" s="6"/>
      <c r="AGS103" s="6"/>
      <c r="AGT103" s="6"/>
      <c r="AGU103" s="6"/>
      <c r="AGV103" s="6"/>
      <c r="AGW103" s="6"/>
      <c r="AGX103" s="6"/>
      <c r="AGY103" s="6"/>
      <c r="AGZ103" s="6"/>
      <c r="AHA103" s="6"/>
      <c r="AHB103" s="6"/>
      <c r="AHC103" s="6"/>
      <c r="AHD103" s="6"/>
      <c r="AHE103" s="6"/>
      <c r="AHF103" s="6"/>
      <c r="AHG103" s="6"/>
      <c r="AHH103" s="6"/>
      <c r="AHI103" s="6"/>
      <c r="AHJ103" s="6"/>
      <c r="AHK103" s="6"/>
      <c r="AHL103" s="6"/>
      <c r="AHM103" s="6"/>
      <c r="AHN103" s="6"/>
      <c r="AHO103" s="6"/>
      <c r="AHP103" s="6"/>
      <c r="AHQ103" s="6"/>
      <c r="AHR103" s="6"/>
      <c r="AHS103" s="6"/>
      <c r="AHT103" s="6"/>
      <c r="AHU103" s="6"/>
      <c r="AHV103" s="6"/>
      <c r="AHW103" s="6"/>
      <c r="AHX103" s="6"/>
      <c r="AHY103" s="6"/>
      <c r="AHZ103" s="6"/>
      <c r="AIA103" s="6"/>
      <c r="AIB103" s="6"/>
      <c r="AIC103" s="6"/>
      <c r="AID103" s="6"/>
      <c r="AIE103" s="6"/>
      <c r="AIF103" s="6"/>
      <c r="AIG103" s="6"/>
      <c r="AIH103" s="6"/>
      <c r="AII103" s="6"/>
      <c r="AIJ103" s="6"/>
      <c r="AIK103" s="6"/>
      <c r="AIL103" s="6"/>
      <c r="AIM103" s="6"/>
      <c r="AIN103" s="6"/>
      <c r="AIO103" s="6"/>
      <c r="AIP103" s="6"/>
      <c r="AIQ103" s="6"/>
      <c r="AIR103" s="6"/>
      <c r="AIS103" s="6"/>
      <c r="AIT103" s="6"/>
      <c r="AIU103" s="6"/>
      <c r="AIV103" s="6"/>
      <c r="AIW103" s="6"/>
      <c r="AIX103" s="6"/>
      <c r="AIY103" s="6"/>
      <c r="AIZ103" s="6"/>
      <c r="AJA103" s="6"/>
      <c r="AJB103" s="6"/>
      <c r="AJC103" s="6"/>
      <c r="AJD103" s="6"/>
      <c r="AJE103" s="6"/>
      <c r="AJF103" s="6"/>
      <c r="AJG103" s="6"/>
      <c r="AJH103" s="6"/>
      <c r="AJI103" s="6"/>
      <c r="AJJ103" s="6"/>
      <c r="AJK103" s="6"/>
      <c r="AJL103" s="6"/>
      <c r="AJM103" s="6"/>
      <c r="AJN103" s="6"/>
      <c r="AJO103" s="6"/>
      <c r="AJP103" s="6"/>
      <c r="AJQ103" s="6"/>
      <c r="AJR103" s="6"/>
      <c r="AJS103" s="6"/>
      <c r="AJT103" s="6"/>
      <c r="AJU103" s="6"/>
      <c r="AJV103" s="6"/>
      <c r="AJW103" s="6"/>
      <c r="AJX103" s="6"/>
    </row>
    <row r="104" spans="1:960" s="7" customFormat="1" ht="15.75" thickBot="1" x14ac:dyDescent="0.3">
      <c r="A104" s="55" t="s">
        <v>170</v>
      </c>
      <c r="B104" s="163" t="s">
        <v>171</v>
      </c>
      <c r="C104" s="55">
        <f>C105</f>
        <v>4</v>
      </c>
      <c r="D104" s="55">
        <f t="shared" ref="D104:BO104" si="83">D105</f>
        <v>100</v>
      </c>
      <c r="E104" s="55">
        <f t="shared" si="83"/>
        <v>70</v>
      </c>
      <c r="F104" s="55">
        <f t="shared" si="83"/>
        <v>30</v>
      </c>
      <c r="G104" s="55">
        <f t="shared" si="83"/>
        <v>0</v>
      </c>
      <c r="H104" s="55">
        <f t="shared" si="83"/>
        <v>0</v>
      </c>
      <c r="I104" s="55">
        <f t="shared" si="83"/>
        <v>0</v>
      </c>
      <c r="J104" s="55">
        <f t="shared" si="83"/>
        <v>0</v>
      </c>
      <c r="K104" s="55">
        <f t="shared" si="83"/>
        <v>0</v>
      </c>
      <c r="L104" s="55">
        <f t="shared" si="83"/>
        <v>0</v>
      </c>
      <c r="M104" s="55">
        <f t="shared" si="83"/>
        <v>0</v>
      </c>
      <c r="N104" s="168">
        <f t="shared" si="83"/>
        <v>0</v>
      </c>
      <c r="O104" s="55">
        <f t="shared" si="83"/>
        <v>0</v>
      </c>
      <c r="P104" s="55">
        <f t="shared" si="83"/>
        <v>0</v>
      </c>
      <c r="Q104" s="55">
        <f t="shared" si="83"/>
        <v>0</v>
      </c>
      <c r="R104" s="55">
        <f t="shared" si="83"/>
        <v>0</v>
      </c>
      <c r="S104" s="55">
        <f t="shared" si="83"/>
        <v>0</v>
      </c>
      <c r="T104" s="55">
        <f t="shared" si="83"/>
        <v>0</v>
      </c>
      <c r="U104" s="168">
        <f t="shared" si="83"/>
        <v>0</v>
      </c>
      <c r="V104" s="55">
        <f t="shared" si="83"/>
        <v>0</v>
      </c>
      <c r="W104" s="55">
        <f t="shared" si="83"/>
        <v>0</v>
      </c>
      <c r="X104" s="55">
        <f t="shared" si="83"/>
        <v>0</v>
      </c>
      <c r="Y104" s="55">
        <f t="shared" si="83"/>
        <v>0</v>
      </c>
      <c r="Z104" s="55">
        <f t="shared" si="83"/>
        <v>0</v>
      </c>
      <c r="AA104" s="55">
        <f t="shared" si="83"/>
        <v>0</v>
      </c>
      <c r="AB104" s="168">
        <f t="shared" si="83"/>
        <v>0</v>
      </c>
      <c r="AC104" s="55">
        <f t="shared" si="83"/>
        <v>0</v>
      </c>
      <c r="AD104" s="55">
        <f t="shared" si="83"/>
        <v>0</v>
      </c>
      <c r="AE104" s="55">
        <f t="shared" si="83"/>
        <v>0</v>
      </c>
      <c r="AF104" s="55">
        <f t="shared" si="83"/>
        <v>0</v>
      </c>
      <c r="AG104" s="55">
        <f t="shared" si="83"/>
        <v>0</v>
      </c>
      <c r="AH104" s="55">
        <f t="shared" si="83"/>
        <v>0</v>
      </c>
      <c r="AI104" s="168">
        <f t="shared" si="83"/>
        <v>0</v>
      </c>
      <c r="AJ104" s="55">
        <f t="shared" si="83"/>
        <v>0</v>
      </c>
      <c r="AK104" s="55">
        <f t="shared" si="83"/>
        <v>0</v>
      </c>
      <c r="AL104" s="55">
        <f t="shared" si="83"/>
        <v>0</v>
      </c>
      <c r="AM104" s="55">
        <f t="shared" si="83"/>
        <v>0</v>
      </c>
      <c r="AN104" s="55">
        <f t="shared" si="83"/>
        <v>0</v>
      </c>
      <c r="AO104" s="55">
        <f t="shared" si="83"/>
        <v>0</v>
      </c>
      <c r="AP104" s="168">
        <f t="shared" si="83"/>
        <v>0</v>
      </c>
      <c r="AQ104" s="55">
        <f t="shared" si="83"/>
        <v>0</v>
      </c>
      <c r="AR104" s="55">
        <f t="shared" si="83"/>
        <v>0</v>
      </c>
      <c r="AS104" s="55">
        <f t="shared" si="83"/>
        <v>0</v>
      </c>
      <c r="AT104" s="55">
        <f t="shared" si="83"/>
        <v>0</v>
      </c>
      <c r="AU104" s="55">
        <f t="shared" si="83"/>
        <v>0</v>
      </c>
      <c r="AV104" s="55">
        <f t="shared" si="83"/>
        <v>0</v>
      </c>
      <c r="AW104" s="168">
        <f t="shared" si="83"/>
        <v>0</v>
      </c>
      <c r="AX104" s="55">
        <f t="shared" si="83"/>
        <v>0</v>
      </c>
      <c r="AY104" s="55">
        <f t="shared" si="83"/>
        <v>0</v>
      </c>
      <c r="AZ104" s="55">
        <f t="shared" si="83"/>
        <v>0</v>
      </c>
      <c r="BA104" s="55">
        <f t="shared" si="83"/>
        <v>0</v>
      </c>
      <c r="BB104" s="55">
        <f t="shared" si="83"/>
        <v>0</v>
      </c>
      <c r="BC104" s="55">
        <f t="shared" si="83"/>
        <v>0</v>
      </c>
      <c r="BD104" s="168">
        <f t="shared" si="83"/>
        <v>0</v>
      </c>
      <c r="BE104" s="55">
        <f t="shared" si="83"/>
        <v>0</v>
      </c>
      <c r="BF104" s="55">
        <f t="shared" si="83"/>
        <v>0</v>
      </c>
      <c r="BG104" s="55">
        <f t="shared" si="83"/>
        <v>0</v>
      </c>
      <c r="BH104" s="55">
        <f t="shared" si="83"/>
        <v>0</v>
      </c>
      <c r="BI104" s="55">
        <f t="shared" si="83"/>
        <v>0</v>
      </c>
      <c r="BJ104" s="55">
        <f t="shared" si="83"/>
        <v>0</v>
      </c>
      <c r="BK104" s="168">
        <f t="shared" si="83"/>
        <v>15</v>
      </c>
      <c r="BL104" s="55">
        <f t="shared" si="83"/>
        <v>15</v>
      </c>
      <c r="BM104" s="55">
        <f t="shared" si="83"/>
        <v>0</v>
      </c>
      <c r="BN104" s="55">
        <f t="shared" si="83"/>
        <v>0</v>
      </c>
      <c r="BO104" s="55">
        <f t="shared" si="83"/>
        <v>0</v>
      </c>
      <c r="BP104" s="55">
        <f t="shared" ref="BP104:BX104" si="84">BP105</f>
        <v>70</v>
      </c>
      <c r="BQ104" s="55">
        <f t="shared" si="84"/>
        <v>4</v>
      </c>
      <c r="BR104" s="168">
        <f t="shared" si="84"/>
        <v>0</v>
      </c>
      <c r="BS104" s="55">
        <f t="shared" si="84"/>
        <v>0</v>
      </c>
      <c r="BT104" s="55">
        <f t="shared" si="84"/>
        <v>0</v>
      </c>
      <c r="BU104" s="55">
        <f t="shared" si="84"/>
        <v>0</v>
      </c>
      <c r="BV104" s="55">
        <f t="shared" si="84"/>
        <v>0</v>
      </c>
      <c r="BW104" s="55">
        <f t="shared" si="84"/>
        <v>0</v>
      </c>
      <c r="BX104" s="55">
        <f t="shared" si="84"/>
        <v>0</v>
      </c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  <c r="ABW104" s="6"/>
      <c r="ABX104" s="6"/>
      <c r="ABY104" s="6"/>
      <c r="ABZ104" s="6"/>
      <c r="ACA104" s="6"/>
      <c r="ACB104" s="6"/>
      <c r="ACC104" s="6"/>
      <c r="ACD104" s="6"/>
      <c r="ACE104" s="6"/>
      <c r="ACF104" s="6"/>
      <c r="ACG104" s="6"/>
      <c r="ACH104" s="6"/>
      <c r="ACI104" s="6"/>
      <c r="ACJ104" s="6"/>
      <c r="ACK104" s="6"/>
      <c r="ACL104" s="6"/>
      <c r="ACM104" s="6"/>
      <c r="ACN104" s="6"/>
      <c r="ACO104" s="6"/>
      <c r="ACP104" s="6"/>
      <c r="ACQ104" s="6"/>
      <c r="ACR104" s="6"/>
      <c r="ACS104" s="6"/>
      <c r="ACT104" s="6"/>
      <c r="ACU104" s="6"/>
      <c r="ACV104" s="6"/>
      <c r="ACW104" s="6"/>
      <c r="ACX104" s="6"/>
      <c r="ACY104" s="6"/>
      <c r="ACZ104" s="6"/>
      <c r="ADA104" s="6"/>
      <c r="ADB104" s="6"/>
      <c r="ADC104" s="6"/>
      <c r="ADD104" s="6"/>
      <c r="ADE104" s="6"/>
      <c r="ADF104" s="6"/>
      <c r="ADG104" s="6"/>
      <c r="ADH104" s="6"/>
      <c r="ADI104" s="6"/>
      <c r="ADJ104" s="6"/>
      <c r="ADK104" s="6"/>
      <c r="ADL104" s="6"/>
      <c r="ADM104" s="6"/>
      <c r="ADN104" s="6"/>
      <c r="ADO104" s="6"/>
      <c r="ADP104" s="6"/>
      <c r="ADQ104" s="6"/>
      <c r="ADR104" s="6"/>
      <c r="ADS104" s="6"/>
      <c r="ADT104" s="6"/>
      <c r="ADU104" s="6"/>
      <c r="ADV104" s="6"/>
      <c r="ADW104" s="6"/>
      <c r="ADX104" s="6"/>
      <c r="ADY104" s="6"/>
      <c r="ADZ104" s="6"/>
      <c r="AEA104" s="6"/>
      <c r="AEB104" s="6"/>
      <c r="AEC104" s="6"/>
      <c r="AED104" s="6"/>
      <c r="AEE104" s="6"/>
      <c r="AEF104" s="6"/>
      <c r="AEG104" s="6"/>
      <c r="AEH104" s="6"/>
      <c r="AEI104" s="6"/>
      <c r="AEJ104" s="6"/>
      <c r="AEK104" s="6"/>
      <c r="AEL104" s="6"/>
      <c r="AEM104" s="6"/>
      <c r="AEN104" s="6"/>
      <c r="AEO104" s="6"/>
      <c r="AEP104" s="6"/>
      <c r="AEQ104" s="6"/>
      <c r="AER104" s="6"/>
      <c r="AES104" s="6"/>
      <c r="AET104" s="6"/>
      <c r="AEU104" s="6"/>
      <c r="AEV104" s="6"/>
      <c r="AEW104" s="6"/>
      <c r="AEX104" s="6"/>
      <c r="AEY104" s="6"/>
      <c r="AEZ104" s="6"/>
      <c r="AFA104" s="6"/>
      <c r="AFB104" s="6"/>
      <c r="AFC104" s="6"/>
      <c r="AFD104" s="6"/>
      <c r="AFE104" s="6"/>
      <c r="AFF104" s="6"/>
      <c r="AFG104" s="6"/>
      <c r="AFH104" s="6"/>
      <c r="AFI104" s="6"/>
      <c r="AFJ104" s="6"/>
      <c r="AFK104" s="6"/>
      <c r="AFL104" s="6"/>
      <c r="AFM104" s="6"/>
      <c r="AFN104" s="6"/>
      <c r="AFO104" s="6"/>
      <c r="AFP104" s="6"/>
      <c r="AFQ104" s="6"/>
      <c r="AFR104" s="6"/>
      <c r="AFS104" s="6"/>
      <c r="AFT104" s="6"/>
      <c r="AFU104" s="6"/>
      <c r="AFV104" s="6"/>
      <c r="AFW104" s="6"/>
      <c r="AFX104" s="6"/>
      <c r="AFY104" s="6"/>
      <c r="AFZ104" s="6"/>
      <c r="AGA104" s="6"/>
      <c r="AGB104" s="6"/>
      <c r="AGC104" s="6"/>
      <c r="AGD104" s="6"/>
      <c r="AGE104" s="6"/>
      <c r="AGF104" s="6"/>
      <c r="AGG104" s="6"/>
      <c r="AGH104" s="6"/>
      <c r="AGI104" s="6"/>
      <c r="AGJ104" s="6"/>
      <c r="AGK104" s="6"/>
      <c r="AGL104" s="6"/>
      <c r="AGM104" s="6"/>
      <c r="AGN104" s="6"/>
      <c r="AGO104" s="6"/>
      <c r="AGP104" s="6"/>
      <c r="AGQ104" s="6"/>
      <c r="AGR104" s="6"/>
      <c r="AGS104" s="6"/>
      <c r="AGT104" s="6"/>
      <c r="AGU104" s="6"/>
      <c r="AGV104" s="6"/>
      <c r="AGW104" s="6"/>
      <c r="AGX104" s="6"/>
      <c r="AGY104" s="6"/>
      <c r="AGZ104" s="6"/>
      <c r="AHA104" s="6"/>
      <c r="AHB104" s="6"/>
      <c r="AHC104" s="6"/>
      <c r="AHD104" s="6"/>
      <c r="AHE104" s="6"/>
      <c r="AHF104" s="6"/>
      <c r="AHG104" s="6"/>
      <c r="AHH104" s="6"/>
      <c r="AHI104" s="6"/>
      <c r="AHJ104" s="6"/>
      <c r="AHK104" s="6"/>
      <c r="AHL104" s="6"/>
      <c r="AHM104" s="6"/>
      <c r="AHN104" s="6"/>
      <c r="AHO104" s="6"/>
      <c r="AHP104" s="6"/>
      <c r="AHQ104" s="6"/>
      <c r="AHR104" s="6"/>
      <c r="AHS104" s="6"/>
      <c r="AHT104" s="6"/>
      <c r="AHU104" s="6"/>
      <c r="AHV104" s="6"/>
      <c r="AHW104" s="6"/>
      <c r="AHX104" s="6"/>
      <c r="AHY104" s="6"/>
      <c r="AHZ104" s="6"/>
      <c r="AIA104" s="6"/>
      <c r="AIB104" s="6"/>
      <c r="AIC104" s="6"/>
      <c r="AID104" s="6"/>
      <c r="AIE104" s="6"/>
      <c r="AIF104" s="6"/>
      <c r="AIG104" s="6"/>
      <c r="AIH104" s="6"/>
      <c r="AII104" s="6"/>
      <c r="AIJ104" s="6"/>
      <c r="AIK104" s="6"/>
      <c r="AIL104" s="6"/>
      <c r="AIM104" s="6"/>
      <c r="AIN104" s="6"/>
      <c r="AIO104" s="6"/>
      <c r="AIP104" s="6"/>
      <c r="AIQ104" s="6"/>
      <c r="AIR104" s="6"/>
      <c r="AIS104" s="6"/>
      <c r="AIT104" s="6"/>
      <c r="AIU104" s="6"/>
      <c r="AIV104" s="6"/>
      <c r="AIW104" s="6"/>
      <c r="AIX104" s="6"/>
      <c r="AIY104" s="6"/>
      <c r="AIZ104" s="6"/>
      <c r="AJA104" s="6"/>
      <c r="AJB104" s="6"/>
      <c r="AJC104" s="6"/>
      <c r="AJD104" s="6"/>
      <c r="AJE104" s="6"/>
      <c r="AJF104" s="6"/>
      <c r="AJG104" s="6"/>
      <c r="AJH104" s="6"/>
      <c r="AJI104" s="6"/>
      <c r="AJJ104" s="6"/>
      <c r="AJK104" s="6"/>
      <c r="AJL104" s="6"/>
      <c r="AJM104" s="6"/>
      <c r="AJN104" s="6"/>
      <c r="AJO104" s="6"/>
      <c r="AJP104" s="6"/>
      <c r="AJQ104" s="6"/>
      <c r="AJR104" s="6"/>
      <c r="AJS104" s="6"/>
      <c r="AJT104" s="6"/>
      <c r="AJU104" s="6"/>
      <c r="AJV104" s="6"/>
      <c r="AJW104" s="6"/>
      <c r="AJX104" s="6"/>
    </row>
    <row r="105" spans="1:960" s="7" customFormat="1" ht="15.75" thickBot="1" x14ac:dyDescent="0.3">
      <c r="A105" s="191" t="s">
        <v>31</v>
      </c>
      <c r="B105" s="192" t="s">
        <v>172</v>
      </c>
      <c r="C105" s="165">
        <f>SUM(M105,T105,AA105,AH105,AO105,AV105,BC105,BJ105,BQ105,BX105)</f>
        <v>4</v>
      </c>
      <c r="D105" s="165">
        <f>SUM(E105:F105)</f>
        <v>100</v>
      </c>
      <c r="E105" s="165">
        <f>SUM(L105,S105,Z105,AG105,AN105,AU105,BB105,BI105,BP105,BW105)</f>
        <v>70</v>
      </c>
      <c r="F105" s="165">
        <f>SUM(G105:K105,N105:R105,U105:Y105,AB105:AF105,AI105:AM105,AP105:AT105,AW105:BA105,BD105:BH105,BK105:BO105,BR105:BV105)</f>
        <v>30</v>
      </c>
      <c r="G105" s="166"/>
      <c r="H105" s="167"/>
      <c r="I105" s="167"/>
      <c r="J105" s="167"/>
      <c r="K105" s="167"/>
      <c r="L105" s="167"/>
      <c r="M105" s="169"/>
      <c r="N105" s="171"/>
      <c r="O105" s="172"/>
      <c r="P105" s="172"/>
      <c r="Q105" s="172"/>
      <c r="R105" s="172"/>
      <c r="S105" s="172"/>
      <c r="T105" s="173"/>
      <c r="U105" s="166"/>
      <c r="V105" s="167"/>
      <c r="W105" s="167"/>
      <c r="X105" s="167"/>
      <c r="Y105" s="167"/>
      <c r="Z105" s="167"/>
      <c r="AA105" s="169"/>
      <c r="AB105" s="171"/>
      <c r="AC105" s="172"/>
      <c r="AD105" s="172"/>
      <c r="AE105" s="172"/>
      <c r="AF105" s="172"/>
      <c r="AG105" s="172"/>
      <c r="AH105" s="173"/>
      <c r="AI105" s="166"/>
      <c r="AJ105" s="167"/>
      <c r="AK105" s="167"/>
      <c r="AL105" s="167"/>
      <c r="AM105" s="167"/>
      <c r="AN105" s="167"/>
      <c r="AO105" s="169"/>
      <c r="AP105" s="171"/>
      <c r="AQ105" s="172"/>
      <c r="AR105" s="172"/>
      <c r="AS105" s="172"/>
      <c r="AT105" s="172"/>
      <c r="AU105" s="172"/>
      <c r="AV105" s="173"/>
      <c r="AW105" s="166"/>
      <c r="AX105" s="167"/>
      <c r="AY105" s="167"/>
      <c r="AZ105" s="167"/>
      <c r="BA105" s="167"/>
      <c r="BB105" s="167"/>
      <c r="BC105" s="169"/>
      <c r="BD105" s="175"/>
      <c r="BE105" s="176"/>
      <c r="BF105" s="176"/>
      <c r="BG105" s="176"/>
      <c r="BH105" s="176"/>
      <c r="BI105" s="176"/>
      <c r="BJ105" s="177"/>
      <c r="BK105" s="166">
        <v>15</v>
      </c>
      <c r="BL105" s="167">
        <v>15</v>
      </c>
      <c r="BM105" s="167"/>
      <c r="BN105" s="167"/>
      <c r="BO105" s="167"/>
      <c r="BP105" s="167">
        <v>70</v>
      </c>
      <c r="BQ105" s="169">
        <v>4</v>
      </c>
      <c r="BR105" s="175"/>
      <c r="BS105" s="176"/>
      <c r="BT105" s="176"/>
      <c r="BU105" s="176"/>
      <c r="BV105" s="176"/>
      <c r="BW105" s="176"/>
      <c r="BX105" s="177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6"/>
      <c r="OU105" s="6"/>
      <c r="OV105" s="6"/>
      <c r="OW105" s="6"/>
      <c r="OX105" s="6"/>
      <c r="OY105" s="6"/>
      <c r="OZ105" s="6"/>
      <c r="PA105" s="6"/>
      <c r="PB105" s="6"/>
      <c r="PC105" s="6"/>
      <c r="PD105" s="6"/>
      <c r="PE105" s="6"/>
      <c r="PF105" s="6"/>
      <c r="PG105" s="6"/>
      <c r="PH105" s="6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6"/>
      <c r="TD105" s="6"/>
      <c r="TE105" s="6"/>
      <c r="TF105" s="6"/>
      <c r="TG105" s="6"/>
      <c r="TH105" s="6"/>
      <c r="TI105" s="6"/>
      <c r="TJ105" s="6"/>
      <c r="TK105" s="6"/>
      <c r="TL105" s="6"/>
      <c r="TM105" s="6"/>
      <c r="TN105" s="6"/>
      <c r="TO105" s="6"/>
      <c r="TP105" s="6"/>
      <c r="TQ105" s="6"/>
      <c r="TR105" s="6"/>
      <c r="TS105" s="6"/>
      <c r="TT105" s="6"/>
      <c r="TU105" s="6"/>
      <c r="TV105" s="6"/>
      <c r="TW105" s="6"/>
      <c r="TX105" s="6"/>
      <c r="TY105" s="6"/>
      <c r="TZ105" s="6"/>
      <c r="UA105" s="6"/>
      <c r="UB105" s="6"/>
      <c r="UC105" s="6"/>
      <c r="UD105" s="6"/>
      <c r="UE105" s="6"/>
      <c r="UF105" s="6"/>
      <c r="UG105" s="6"/>
      <c r="UH105" s="6"/>
      <c r="UI105" s="6"/>
      <c r="UJ105" s="6"/>
      <c r="UK105" s="6"/>
      <c r="UL105" s="6"/>
      <c r="UM105" s="6"/>
      <c r="UN105" s="6"/>
      <c r="UO105" s="6"/>
      <c r="UP105" s="6"/>
      <c r="UQ105" s="6"/>
      <c r="UR105" s="6"/>
      <c r="US105" s="6"/>
      <c r="UT105" s="6"/>
      <c r="UU105" s="6"/>
      <c r="UV105" s="6"/>
      <c r="UW105" s="6"/>
      <c r="UX105" s="6"/>
      <c r="UY105" s="6"/>
      <c r="UZ105" s="6"/>
      <c r="VA105" s="6"/>
      <c r="VB105" s="6"/>
      <c r="VC105" s="6"/>
      <c r="VD105" s="6"/>
      <c r="VE105" s="6"/>
      <c r="VF105" s="6"/>
      <c r="VG105" s="6"/>
      <c r="VH105" s="6"/>
      <c r="VI105" s="6"/>
      <c r="VJ105" s="6"/>
      <c r="VK105" s="6"/>
      <c r="VL105" s="6"/>
      <c r="VM105" s="6"/>
      <c r="VN105" s="6"/>
      <c r="VO105" s="6"/>
      <c r="VP105" s="6"/>
      <c r="VQ105" s="6"/>
      <c r="VR105" s="6"/>
      <c r="VS105" s="6"/>
      <c r="VT105" s="6"/>
      <c r="VU105" s="6"/>
      <c r="VV105" s="6"/>
      <c r="VW105" s="6"/>
      <c r="VX105" s="6"/>
      <c r="VY105" s="6"/>
      <c r="VZ105" s="6"/>
      <c r="WA105" s="6"/>
      <c r="WB105" s="6"/>
      <c r="WC105" s="6"/>
      <c r="WD105" s="6"/>
      <c r="WE105" s="6"/>
      <c r="WF105" s="6"/>
      <c r="WG105" s="6"/>
      <c r="WH105" s="6"/>
      <c r="WI105" s="6"/>
      <c r="WJ105" s="6"/>
      <c r="WK105" s="6"/>
      <c r="WL105" s="6"/>
      <c r="WM105" s="6"/>
      <c r="WN105" s="6"/>
      <c r="WO105" s="6"/>
      <c r="WP105" s="6"/>
      <c r="WQ105" s="6"/>
      <c r="WR105" s="6"/>
      <c r="WS105" s="6"/>
      <c r="WT105" s="6"/>
      <c r="WU105" s="6"/>
      <c r="WV105" s="6"/>
      <c r="WW105" s="6"/>
      <c r="WX105" s="6"/>
      <c r="WY105" s="6"/>
      <c r="WZ105" s="6"/>
      <c r="XA105" s="6"/>
      <c r="XB105" s="6"/>
      <c r="XC105" s="6"/>
      <c r="XD105" s="6"/>
      <c r="XE105" s="6"/>
      <c r="XF105" s="6"/>
      <c r="XG105" s="6"/>
      <c r="XH105" s="6"/>
      <c r="XI105" s="6"/>
      <c r="XJ105" s="6"/>
      <c r="XK105" s="6"/>
      <c r="XL105" s="6"/>
      <c r="XM105" s="6"/>
      <c r="XN105" s="6"/>
      <c r="XO105" s="6"/>
      <c r="XP105" s="6"/>
      <c r="XQ105" s="6"/>
      <c r="XR105" s="6"/>
      <c r="XS105" s="6"/>
      <c r="XT105" s="6"/>
      <c r="XU105" s="6"/>
      <c r="XV105" s="6"/>
      <c r="XW105" s="6"/>
      <c r="XX105" s="6"/>
      <c r="XY105" s="6"/>
      <c r="XZ105" s="6"/>
      <c r="YA105" s="6"/>
      <c r="YB105" s="6"/>
      <c r="YC105" s="6"/>
      <c r="YD105" s="6"/>
      <c r="YE105" s="6"/>
      <c r="YF105" s="6"/>
      <c r="YG105" s="6"/>
      <c r="YH105" s="6"/>
      <c r="YI105" s="6"/>
      <c r="YJ105" s="6"/>
      <c r="YK105" s="6"/>
      <c r="YL105" s="6"/>
      <c r="YM105" s="6"/>
      <c r="YN105" s="6"/>
      <c r="YO105" s="6"/>
      <c r="YP105" s="6"/>
      <c r="YQ105" s="6"/>
      <c r="YR105" s="6"/>
      <c r="YS105" s="6"/>
      <c r="YT105" s="6"/>
      <c r="YU105" s="6"/>
      <c r="YV105" s="6"/>
      <c r="YW105" s="6"/>
      <c r="YX105" s="6"/>
      <c r="YY105" s="6"/>
      <c r="YZ105" s="6"/>
      <c r="ZA105" s="6"/>
      <c r="ZB105" s="6"/>
      <c r="ZC105" s="6"/>
      <c r="ZD105" s="6"/>
      <c r="ZE105" s="6"/>
      <c r="ZF105" s="6"/>
      <c r="ZG105" s="6"/>
      <c r="ZH105" s="6"/>
      <c r="ZI105" s="6"/>
      <c r="ZJ105" s="6"/>
      <c r="ZK105" s="6"/>
      <c r="ZL105" s="6"/>
      <c r="ZM105" s="6"/>
      <c r="ZN105" s="6"/>
      <c r="ZO105" s="6"/>
      <c r="ZP105" s="6"/>
      <c r="ZQ105" s="6"/>
      <c r="ZR105" s="6"/>
      <c r="ZS105" s="6"/>
      <c r="ZT105" s="6"/>
      <c r="ZU105" s="6"/>
      <c r="ZV105" s="6"/>
      <c r="ZW105" s="6"/>
      <c r="ZX105" s="6"/>
      <c r="ZY105" s="6"/>
      <c r="ZZ105" s="6"/>
      <c r="AAA105" s="6"/>
      <c r="AAB105" s="6"/>
      <c r="AAC105" s="6"/>
      <c r="AAD105" s="6"/>
      <c r="AAE105" s="6"/>
      <c r="AAF105" s="6"/>
      <c r="AAG105" s="6"/>
      <c r="AAH105" s="6"/>
      <c r="AAI105" s="6"/>
      <c r="AAJ105" s="6"/>
      <c r="AAK105" s="6"/>
      <c r="AAL105" s="6"/>
      <c r="AAM105" s="6"/>
      <c r="AAN105" s="6"/>
      <c r="AAO105" s="6"/>
      <c r="AAP105" s="6"/>
      <c r="AAQ105" s="6"/>
      <c r="AAR105" s="6"/>
      <c r="AAS105" s="6"/>
      <c r="AAT105" s="6"/>
      <c r="AAU105" s="6"/>
      <c r="AAV105" s="6"/>
      <c r="AAW105" s="6"/>
      <c r="AAX105" s="6"/>
      <c r="AAY105" s="6"/>
      <c r="AAZ105" s="6"/>
      <c r="ABA105" s="6"/>
      <c r="ABB105" s="6"/>
      <c r="ABC105" s="6"/>
      <c r="ABD105" s="6"/>
      <c r="ABE105" s="6"/>
      <c r="ABF105" s="6"/>
      <c r="ABG105" s="6"/>
      <c r="ABH105" s="6"/>
      <c r="ABI105" s="6"/>
      <c r="ABJ105" s="6"/>
      <c r="ABK105" s="6"/>
      <c r="ABL105" s="6"/>
      <c r="ABM105" s="6"/>
      <c r="ABN105" s="6"/>
      <c r="ABO105" s="6"/>
      <c r="ABP105" s="6"/>
      <c r="ABQ105" s="6"/>
      <c r="ABR105" s="6"/>
      <c r="ABS105" s="6"/>
      <c r="ABT105" s="6"/>
      <c r="ABU105" s="6"/>
      <c r="ABV105" s="6"/>
      <c r="ABW105" s="6"/>
      <c r="ABX105" s="6"/>
      <c r="ABY105" s="6"/>
      <c r="ABZ105" s="6"/>
      <c r="ACA105" s="6"/>
      <c r="ACB105" s="6"/>
      <c r="ACC105" s="6"/>
      <c r="ACD105" s="6"/>
      <c r="ACE105" s="6"/>
      <c r="ACF105" s="6"/>
      <c r="ACG105" s="6"/>
      <c r="ACH105" s="6"/>
      <c r="ACI105" s="6"/>
      <c r="ACJ105" s="6"/>
      <c r="ACK105" s="6"/>
      <c r="ACL105" s="6"/>
      <c r="ACM105" s="6"/>
      <c r="ACN105" s="6"/>
      <c r="ACO105" s="6"/>
      <c r="ACP105" s="6"/>
      <c r="ACQ105" s="6"/>
      <c r="ACR105" s="6"/>
      <c r="ACS105" s="6"/>
      <c r="ACT105" s="6"/>
      <c r="ACU105" s="6"/>
      <c r="ACV105" s="6"/>
      <c r="ACW105" s="6"/>
      <c r="ACX105" s="6"/>
      <c r="ACY105" s="6"/>
      <c r="ACZ105" s="6"/>
      <c r="ADA105" s="6"/>
      <c r="ADB105" s="6"/>
      <c r="ADC105" s="6"/>
      <c r="ADD105" s="6"/>
      <c r="ADE105" s="6"/>
      <c r="ADF105" s="6"/>
      <c r="ADG105" s="6"/>
      <c r="ADH105" s="6"/>
      <c r="ADI105" s="6"/>
      <c r="ADJ105" s="6"/>
      <c r="ADK105" s="6"/>
      <c r="ADL105" s="6"/>
      <c r="ADM105" s="6"/>
      <c r="ADN105" s="6"/>
      <c r="ADO105" s="6"/>
      <c r="ADP105" s="6"/>
      <c r="ADQ105" s="6"/>
      <c r="ADR105" s="6"/>
      <c r="ADS105" s="6"/>
      <c r="ADT105" s="6"/>
      <c r="ADU105" s="6"/>
      <c r="ADV105" s="6"/>
      <c r="ADW105" s="6"/>
      <c r="ADX105" s="6"/>
      <c r="ADY105" s="6"/>
      <c r="ADZ105" s="6"/>
      <c r="AEA105" s="6"/>
      <c r="AEB105" s="6"/>
      <c r="AEC105" s="6"/>
      <c r="AED105" s="6"/>
      <c r="AEE105" s="6"/>
      <c r="AEF105" s="6"/>
      <c r="AEG105" s="6"/>
      <c r="AEH105" s="6"/>
      <c r="AEI105" s="6"/>
      <c r="AEJ105" s="6"/>
      <c r="AEK105" s="6"/>
      <c r="AEL105" s="6"/>
      <c r="AEM105" s="6"/>
      <c r="AEN105" s="6"/>
      <c r="AEO105" s="6"/>
      <c r="AEP105" s="6"/>
      <c r="AEQ105" s="6"/>
      <c r="AER105" s="6"/>
      <c r="AES105" s="6"/>
      <c r="AET105" s="6"/>
      <c r="AEU105" s="6"/>
      <c r="AEV105" s="6"/>
      <c r="AEW105" s="6"/>
      <c r="AEX105" s="6"/>
      <c r="AEY105" s="6"/>
      <c r="AEZ105" s="6"/>
      <c r="AFA105" s="6"/>
      <c r="AFB105" s="6"/>
      <c r="AFC105" s="6"/>
      <c r="AFD105" s="6"/>
      <c r="AFE105" s="6"/>
      <c r="AFF105" s="6"/>
      <c r="AFG105" s="6"/>
      <c r="AFH105" s="6"/>
      <c r="AFI105" s="6"/>
      <c r="AFJ105" s="6"/>
      <c r="AFK105" s="6"/>
      <c r="AFL105" s="6"/>
      <c r="AFM105" s="6"/>
      <c r="AFN105" s="6"/>
      <c r="AFO105" s="6"/>
      <c r="AFP105" s="6"/>
      <c r="AFQ105" s="6"/>
      <c r="AFR105" s="6"/>
      <c r="AFS105" s="6"/>
      <c r="AFT105" s="6"/>
      <c r="AFU105" s="6"/>
      <c r="AFV105" s="6"/>
      <c r="AFW105" s="6"/>
      <c r="AFX105" s="6"/>
      <c r="AFY105" s="6"/>
      <c r="AFZ105" s="6"/>
      <c r="AGA105" s="6"/>
      <c r="AGB105" s="6"/>
      <c r="AGC105" s="6"/>
      <c r="AGD105" s="6"/>
      <c r="AGE105" s="6"/>
      <c r="AGF105" s="6"/>
      <c r="AGG105" s="6"/>
      <c r="AGH105" s="6"/>
      <c r="AGI105" s="6"/>
      <c r="AGJ105" s="6"/>
      <c r="AGK105" s="6"/>
      <c r="AGL105" s="6"/>
      <c r="AGM105" s="6"/>
      <c r="AGN105" s="6"/>
      <c r="AGO105" s="6"/>
      <c r="AGP105" s="6"/>
      <c r="AGQ105" s="6"/>
      <c r="AGR105" s="6"/>
      <c r="AGS105" s="6"/>
      <c r="AGT105" s="6"/>
      <c r="AGU105" s="6"/>
      <c r="AGV105" s="6"/>
      <c r="AGW105" s="6"/>
      <c r="AGX105" s="6"/>
      <c r="AGY105" s="6"/>
      <c r="AGZ105" s="6"/>
      <c r="AHA105" s="6"/>
      <c r="AHB105" s="6"/>
      <c r="AHC105" s="6"/>
      <c r="AHD105" s="6"/>
      <c r="AHE105" s="6"/>
      <c r="AHF105" s="6"/>
      <c r="AHG105" s="6"/>
      <c r="AHH105" s="6"/>
      <c r="AHI105" s="6"/>
      <c r="AHJ105" s="6"/>
      <c r="AHK105" s="6"/>
      <c r="AHL105" s="6"/>
      <c r="AHM105" s="6"/>
      <c r="AHN105" s="6"/>
      <c r="AHO105" s="6"/>
      <c r="AHP105" s="6"/>
      <c r="AHQ105" s="6"/>
      <c r="AHR105" s="6"/>
      <c r="AHS105" s="6"/>
      <c r="AHT105" s="6"/>
      <c r="AHU105" s="6"/>
      <c r="AHV105" s="6"/>
      <c r="AHW105" s="6"/>
      <c r="AHX105" s="6"/>
      <c r="AHY105" s="6"/>
      <c r="AHZ105" s="6"/>
      <c r="AIA105" s="6"/>
      <c r="AIB105" s="6"/>
      <c r="AIC105" s="6"/>
      <c r="AID105" s="6"/>
      <c r="AIE105" s="6"/>
      <c r="AIF105" s="6"/>
      <c r="AIG105" s="6"/>
      <c r="AIH105" s="6"/>
      <c r="AII105" s="6"/>
      <c r="AIJ105" s="6"/>
      <c r="AIK105" s="6"/>
      <c r="AIL105" s="6"/>
      <c r="AIM105" s="6"/>
      <c r="AIN105" s="6"/>
      <c r="AIO105" s="6"/>
      <c r="AIP105" s="6"/>
      <c r="AIQ105" s="6"/>
      <c r="AIR105" s="6"/>
      <c r="AIS105" s="6"/>
      <c r="AIT105" s="6"/>
      <c r="AIU105" s="6"/>
      <c r="AIV105" s="6"/>
      <c r="AIW105" s="6"/>
      <c r="AIX105" s="6"/>
      <c r="AIY105" s="6"/>
      <c r="AIZ105" s="6"/>
      <c r="AJA105" s="6"/>
      <c r="AJB105" s="6"/>
      <c r="AJC105" s="6"/>
      <c r="AJD105" s="6"/>
      <c r="AJE105" s="6"/>
      <c r="AJF105" s="6"/>
      <c r="AJG105" s="6"/>
      <c r="AJH105" s="6"/>
      <c r="AJI105" s="6"/>
      <c r="AJJ105" s="6"/>
      <c r="AJK105" s="6"/>
      <c r="AJL105" s="6"/>
      <c r="AJM105" s="6"/>
      <c r="AJN105" s="6"/>
      <c r="AJO105" s="6"/>
      <c r="AJP105" s="6"/>
      <c r="AJQ105" s="6"/>
      <c r="AJR105" s="6"/>
      <c r="AJS105" s="6"/>
      <c r="AJT105" s="6"/>
      <c r="AJU105" s="6"/>
      <c r="AJV105" s="6"/>
      <c r="AJW105" s="6"/>
      <c r="AJX105" s="6"/>
    </row>
    <row r="106" spans="1:960" ht="27" customHeight="1" thickBot="1" x14ac:dyDescent="0.3">
      <c r="A106" s="46" t="s">
        <v>173</v>
      </c>
      <c r="B106" s="72" t="s">
        <v>174</v>
      </c>
      <c r="C106" s="189">
        <f t="shared" ref="C106:AH106" si="85">SUM(C107:C111)</f>
        <v>14</v>
      </c>
      <c r="D106" s="189">
        <f t="shared" si="85"/>
        <v>350</v>
      </c>
      <c r="E106" s="189">
        <f t="shared" si="85"/>
        <v>230</v>
      </c>
      <c r="F106" s="189">
        <f t="shared" si="85"/>
        <v>120</v>
      </c>
      <c r="G106" s="189">
        <f t="shared" si="85"/>
        <v>0</v>
      </c>
      <c r="H106" s="189">
        <f t="shared" si="85"/>
        <v>0</v>
      </c>
      <c r="I106" s="189">
        <f t="shared" si="85"/>
        <v>0</v>
      </c>
      <c r="J106" s="189">
        <f t="shared" si="85"/>
        <v>0</v>
      </c>
      <c r="K106" s="189">
        <f t="shared" si="85"/>
        <v>0</v>
      </c>
      <c r="L106" s="189">
        <f t="shared" si="85"/>
        <v>0</v>
      </c>
      <c r="M106" s="189">
        <f t="shared" si="85"/>
        <v>0</v>
      </c>
      <c r="N106" s="211">
        <f t="shared" si="85"/>
        <v>0</v>
      </c>
      <c r="O106" s="189">
        <f t="shared" si="85"/>
        <v>0</v>
      </c>
      <c r="P106" s="189">
        <f t="shared" si="85"/>
        <v>0</v>
      </c>
      <c r="Q106" s="189">
        <f t="shared" si="85"/>
        <v>0</v>
      </c>
      <c r="R106" s="189">
        <f t="shared" si="85"/>
        <v>0</v>
      </c>
      <c r="S106" s="189">
        <f t="shared" si="85"/>
        <v>0</v>
      </c>
      <c r="T106" s="189">
        <f t="shared" si="85"/>
        <v>0</v>
      </c>
      <c r="U106" s="211">
        <f t="shared" si="85"/>
        <v>15</v>
      </c>
      <c r="V106" s="189">
        <f t="shared" si="85"/>
        <v>25</v>
      </c>
      <c r="W106" s="189">
        <f t="shared" si="85"/>
        <v>0</v>
      </c>
      <c r="X106" s="189">
        <f t="shared" si="85"/>
        <v>0</v>
      </c>
      <c r="Y106" s="189">
        <f t="shared" si="85"/>
        <v>0</v>
      </c>
      <c r="Z106" s="189">
        <f t="shared" si="85"/>
        <v>85</v>
      </c>
      <c r="AA106" s="189">
        <f t="shared" si="85"/>
        <v>5</v>
      </c>
      <c r="AB106" s="211">
        <f t="shared" si="85"/>
        <v>0</v>
      </c>
      <c r="AC106" s="189">
        <f t="shared" si="85"/>
        <v>0</v>
      </c>
      <c r="AD106" s="189">
        <f t="shared" si="85"/>
        <v>0</v>
      </c>
      <c r="AE106" s="189">
        <f t="shared" si="85"/>
        <v>0</v>
      </c>
      <c r="AF106" s="189">
        <f t="shared" si="85"/>
        <v>0</v>
      </c>
      <c r="AG106" s="189">
        <f t="shared" si="85"/>
        <v>0</v>
      </c>
      <c r="AH106" s="189">
        <f t="shared" si="85"/>
        <v>0</v>
      </c>
      <c r="AI106" s="211">
        <f t="shared" ref="AI106:BN106" si="86">SUM(AI107:AI111)</f>
        <v>0</v>
      </c>
      <c r="AJ106" s="189">
        <f t="shared" si="86"/>
        <v>0</v>
      </c>
      <c r="AK106" s="189">
        <f t="shared" si="86"/>
        <v>0</v>
      </c>
      <c r="AL106" s="189">
        <f t="shared" si="86"/>
        <v>0</v>
      </c>
      <c r="AM106" s="189">
        <f t="shared" si="86"/>
        <v>0</v>
      </c>
      <c r="AN106" s="189">
        <f t="shared" si="86"/>
        <v>0</v>
      </c>
      <c r="AO106" s="189">
        <f t="shared" si="86"/>
        <v>0</v>
      </c>
      <c r="AP106" s="211">
        <f t="shared" si="86"/>
        <v>0</v>
      </c>
      <c r="AQ106" s="189">
        <f t="shared" si="86"/>
        <v>30</v>
      </c>
      <c r="AR106" s="189">
        <f t="shared" si="86"/>
        <v>0</v>
      </c>
      <c r="AS106" s="189">
        <f t="shared" si="86"/>
        <v>0</v>
      </c>
      <c r="AT106" s="189">
        <f t="shared" si="86"/>
        <v>0</v>
      </c>
      <c r="AU106" s="189">
        <f t="shared" si="86"/>
        <v>20</v>
      </c>
      <c r="AV106" s="189">
        <f t="shared" si="86"/>
        <v>2</v>
      </c>
      <c r="AW106" s="211">
        <f t="shared" si="86"/>
        <v>0</v>
      </c>
      <c r="AX106" s="189">
        <f t="shared" si="86"/>
        <v>20</v>
      </c>
      <c r="AY106" s="189">
        <f t="shared" si="86"/>
        <v>0</v>
      </c>
      <c r="AZ106" s="189">
        <f t="shared" si="86"/>
        <v>0</v>
      </c>
      <c r="BA106" s="189">
        <f t="shared" si="86"/>
        <v>0</v>
      </c>
      <c r="BB106" s="189">
        <f t="shared" si="86"/>
        <v>55</v>
      </c>
      <c r="BC106" s="189">
        <f t="shared" si="86"/>
        <v>3</v>
      </c>
      <c r="BD106" s="211">
        <f t="shared" si="86"/>
        <v>0</v>
      </c>
      <c r="BE106" s="189">
        <f t="shared" si="86"/>
        <v>0</v>
      </c>
      <c r="BF106" s="189">
        <f t="shared" si="86"/>
        <v>0</v>
      </c>
      <c r="BG106" s="189">
        <f t="shared" si="86"/>
        <v>0</v>
      </c>
      <c r="BH106" s="189">
        <f t="shared" si="86"/>
        <v>0</v>
      </c>
      <c r="BI106" s="189">
        <f t="shared" si="86"/>
        <v>0</v>
      </c>
      <c r="BJ106" s="189">
        <f t="shared" si="86"/>
        <v>0</v>
      </c>
      <c r="BK106" s="211">
        <f t="shared" si="86"/>
        <v>0</v>
      </c>
      <c r="BL106" s="189">
        <f t="shared" si="86"/>
        <v>0</v>
      </c>
      <c r="BM106" s="189">
        <f t="shared" si="86"/>
        <v>0</v>
      </c>
      <c r="BN106" s="189">
        <f t="shared" si="86"/>
        <v>0</v>
      </c>
      <c r="BO106" s="189">
        <f t="shared" ref="BO106:BX106" si="87">SUM(BO107:BO111)</f>
        <v>0</v>
      </c>
      <c r="BP106" s="189">
        <f t="shared" si="87"/>
        <v>0</v>
      </c>
      <c r="BQ106" s="189">
        <f t="shared" si="87"/>
        <v>0</v>
      </c>
      <c r="BR106" s="211">
        <f t="shared" si="87"/>
        <v>10</v>
      </c>
      <c r="BS106" s="189">
        <f t="shared" si="87"/>
        <v>20</v>
      </c>
      <c r="BT106" s="189">
        <f t="shared" si="87"/>
        <v>0</v>
      </c>
      <c r="BU106" s="189">
        <f t="shared" si="87"/>
        <v>0</v>
      </c>
      <c r="BV106" s="189">
        <f t="shared" si="87"/>
        <v>0</v>
      </c>
      <c r="BW106" s="189">
        <f t="shared" si="87"/>
        <v>70</v>
      </c>
      <c r="BX106" s="189">
        <f t="shared" si="87"/>
        <v>4</v>
      </c>
    </row>
    <row r="107" spans="1:960" s="7" customFormat="1" ht="15.75" thickBot="1" x14ac:dyDescent="0.3">
      <c r="A107" s="142" t="s">
        <v>31</v>
      </c>
      <c r="B107" s="135" t="s">
        <v>175</v>
      </c>
      <c r="C107" s="70">
        <f>SUM(M107,T107,AA107,AH107,AO107,AV107,BC107,BJ107,BQ107,BX107)</f>
        <v>4</v>
      </c>
      <c r="D107" s="130">
        <f>SUM(E107:F107)</f>
        <v>100</v>
      </c>
      <c r="E107" s="70">
        <f>SUM(L107,S107,Z107,AG107,AN107,AU107,BB107,BI107,BP107,BW107)</f>
        <v>70</v>
      </c>
      <c r="F107" s="70">
        <f>SUM(G107:K107,N107:R107,U107:Y107,AB107:AF107,AI107:AM107,AP107:AT107,AW107:BA107,BD107:BH107,BK107:BO107,BR107:BV107)</f>
        <v>30</v>
      </c>
      <c r="G107" s="37"/>
      <c r="H107" s="35"/>
      <c r="I107" s="35"/>
      <c r="J107" s="35"/>
      <c r="K107" s="35"/>
      <c r="L107" s="35"/>
      <c r="M107" s="84"/>
      <c r="N107" s="118"/>
      <c r="O107" s="119"/>
      <c r="P107" s="119"/>
      <c r="Q107" s="119"/>
      <c r="R107" s="119"/>
      <c r="S107" s="119"/>
      <c r="T107" s="121"/>
      <c r="U107" s="37">
        <v>15</v>
      </c>
      <c r="V107" s="35">
        <v>15</v>
      </c>
      <c r="W107" s="35"/>
      <c r="X107" s="35"/>
      <c r="Y107" s="35"/>
      <c r="Z107" s="35">
        <v>70</v>
      </c>
      <c r="AA107" s="84">
        <v>4</v>
      </c>
      <c r="AB107" s="118"/>
      <c r="AC107" s="119"/>
      <c r="AD107" s="119"/>
      <c r="AE107" s="119"/>
      <c r="AF107" s="119"/>
      <c r="AG107" s="119"/>
      <c r="AH107" s="121"/>
      <c r="AI107" s="37"/>
      <c r="AJ107" s="35"/>
      <c r="AK107" s="35"/>
      <c r="AL107" s="35"/>
      <c r="AM107" s="35"/>
      <c r="AN107" s="35"/>
      <c r="AO107" s="84"/>
      <c r="AP107" s="118"/>
      <c r="AQ107" s="119"/>
      <c r="AR107" s="119"/>
      <c r="AS107" s="119"/>
      <c r="AT107" s="119"/>
      <c r="AU107" s="119"/>
      <c r="AV107" s="121"/>
      <c r="AW107" s="37"/>
      <c r="AX107" s="35"/>
      <c r="AY107" s="35"/>
      <c r="AZ107" s="35"/>
      <c r="BA107" s="35"/>
      <c r="BB107" s="35"/>
      <c r="BC107" s="84"/>
      <c r="BD107" s="118"/>
      <c r="BE107" s="119"/>
      <c r="BF107" s="119"/>
      <c r="BG107" s="119"/>
      <c r="BH107" s="119"/>
      <c r="BI107" s="119"/>
      <c r="BJ107" s="121"/>
      <c r="BK107" s="37"/>
      <c r="BL107" s="35"/>
      <c r="BM107" s="35"/>
      <c r="BN107" s="35"/>
      <c r="BO107" s="35"/>
      <c r="BP107" s="35"/>
      <c r="BQ107" s="84"/>
      <c r="BR107" s="118"/>
      <c r="BS107" s="119"/>
      <c r="BT107" s="119"/>
      <c r="BU107" s="119"/>
      <c r="BV107" s="119"/>
      <c r="BW107" s="119"/>
      <c r="BX107" s="121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6"/>
      <c r="OU107" s="6"/>
      <c r="OV107" s="6"/>
      <c r="OW107" s="6"/>
      <c r="OX107" s="6"/>
      <c r="OY107" s="6"/>
      <c r="OZ107" s="6"/>
      <c r="PA107" s="6"/>
      <c r="PB107" s="6"/>
      <c r="PC107" s="6"/>
      <c r="PD107" s="6"/>
      <c r="PE107" s="6"/>
      <c r="PF107" s="6"/>
      <c r="PG107" s="6"/>
      <c r="PH107" s="6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6"/>
      <c r="TD107" s="6"/>
      <c r="TE107" s="6"/>
      <c r="TF107" s="6"/>
      <c r="TG107" s="6"/>
      <c r="TH107" s="6"/>
      <c r="TI107" s="6"/>
      <c r="TJ107" s="6"/>
      <c r="TK107" s="6"/>
      <c r="TL107" s="6"/>
      <c r="TM107" s="6"/>
      <c r="TN107" s="6"/>
      <c r="TO107" s="6"/>
      <c r="TP107" s="6"/>
      <c r="TQ107" s="6"/>
      <c r="TR107" s="6"/>
      <c r="TS107" s="6"/>
      <c r="TT107" s="6"/>
      <c r="TU107" s="6"/>
      <c r="TV107" s="6"/>
      <c r="TW107" s="6"/>
      <c r="TX107" s="6"/>
      <c r="TY107" s="6"/>
      <c r="TZ107" s="6"/>
      <c r="UA107" s="6"/>
      <c r="UB107" s="6"/>
      <c r="UC107" s="6"/>
      <c r="UD107" s="6"/>
      <c r="UE107" s="6"/>
      <c r="UF107" s="6"/>
      <c r="UG107" s="6"/>
      <c r="UH107" s="6"/>
      <c r="UI107" s="6"/>
      <c r="UJ107" s="6"/>
      <c r="UK107" s="6"/>
      <c r="UL107" s="6"/>
      <c r="UM107" s="6"/>
      <c r="UN107" s="6"/>
      <c r="UO107" s="6"/>
      <c r="UP107" s="6"/>
      <c r="UQ107" s="6"/>
      <c r="UR107" s="6"/>
      <c r="US107" s="6"/>
      <c r="UT107" s="6"/>
      <c r="UU107" s="6"/>
      <c r="UV107" s="6"/>
      <c r="UW107" s="6"/>
      <c r="UX107" s="6"/>
      <c r="UY107" s="6"/>
      <c r="UZ107" s="6"/>
      <c r="VA107" s="6"/>
      <c r="VB107" s="6"/>
      <c r="VC107" s="6"/>
      <c r="VD107" s="6"/>
      <c r="VE107" s="6"/>
      <c r="VF107" s="6"/>
      <c r="VG107" s="6"/>
      <c r="VH107" s="6"/>
      <c r="VI107" s="6"/>
      <c r="VJ107" s="6"/>
      <c r="VK107" s="6"/>
      <c r="VL107" s="6"/>
      <c r="VM107" s="6"/>
      <c r="VN107" s="6"/>
      <c r="VO107" s="6"/>
      <c r="VP107" s="6"/>
      <c r="VQ107" s="6"/>
      <c r="VR107" s="6"/>
      <c r="VS107" s="6"/>
      <c r="VT107" s="6"/>
      <c r="VU107" s="6"/>
      <c r="VV107" s="6"/>
      <c r="VW107" s="6"/>
      <c r="VX107" s="6"/>
      <c r="VY107" s="6"/>
      <c r="VZ107" s="6"/>
      <c r="WA107" s="6"/>
      <c r="WB107" s="6"/>
      <c r="WC107" s="6"/>
      <c r="WD107" s="6"/>
      <c r="WE107" s="6"/>
      <c r="WF107" s="6"/>
      <c r="WG107" s="6"/>
      <c r="WH107" s="6"/>
      <c r="WI107" s="6"/>
      <c r="WJ107" s="6"/>
      <c r="WK107" s="6"/>
      <c r="WL107" s="6"/>
      <c r="WM107" s="6"/>
      <c r="WN107" s="6"/>
      <c r="WO107" s="6"/>
      <c r="WP107" s="6"/>
      <c r="WQ107" s="6"/>
      <c r="WR107" s="6"/>
      <c r="WS107" s="6"/>
      <c r="WT107" s="6"/>
      <c r="WU107" s="6"/>
      <c r="WV107" s="6"/>
      <c r="WW107" s="6"/>
      <c r="WX107" s="6"/>
      <c r="WY107" s="6"/>
      <c r="WZ107" s="6"/>
      <c r="XA107" s="6"/>
      <c r="XB107" s="6"/>
      <c r="XC107" s="6"/>
      <c r="XD107" s="6"/>
      <c r="XE107" s="6"/>
      <c r="XF107" s="6"/>
      <c r="XG107" s="6"/>
      <c r="XH107" s="6"/>
      <c r="XI107" s="6"/>
      <c r="XJ107" s="6"/>
      <c r="XK107" s="6"/>
      <c r="XL107" s="6"/>
      <c r="XM107" s="6"/>
      <c r="XN107" s="6"/>
      <c r="XO107" s="6"/>
      <c r="XP107" s="6"/>
      <c r="XQ107" s="6"/>
      <c r="XR107" s="6"/>
      <c r="XS107" s="6"/>
      <c r="XT107" s="6"/>
      <c r="XU107" s="6"/>
      <c r="XV107" s="6"/>
      <c r="XW107" s="6"/>
      <c r="XX107" s="6"/>
      <c r="XY107" s="6"/>
      <c r="XZ107" s="6"/>
      <c r="YA107" s="6"/>
      <c r="YB107" s="6"/>
      <c r="YC107" s="6"/>
      <c r="YD107" s="6"/>
      <c r="YE107" s="6"/>
      <c r="YF107" s="6"/>
      <c r="YG107" s="6"/>
      <c r="YH107" s="6"/>
      <c r="YI107" s="6"/>
      <c r="YJ107" s="6"/>
      <c r="YK107" s="6"/>
      <c r="YL107" s="6"/>
      <c r="YM107" s="6"/>
      <c r="YN107" s="6"/>
      <c r="YO107" s="6"/>
      <c r="YP107" s="6"/>
      <c r="YQ107" s="6"/>
      <c r="YR107" s="6"/>
      <c r="YS107" s="6"/>
      <c r="YT107" s="6"/>
      <c r="YU107" s="6"/>
      <c r="YV107" s="6"/>
      <c r="YW107" s="6"/>
      <c r="YX107" s="6"/>
      <c r="YY107" s="6"/>
      <c r="YZ107" s="6"/>
      <c r="ZA107" s="6"/>
      <c r="ZB107" s="6"/>
      <c r="ZC107" s="6"/>
      <c r="ZD107" s="6"/>
      <c r="ZE107" s="6"/>
      <c r="ZF107" s="6"/>
      <c r="ZG107" s="6"/>
      <c r="ZH107" s="6"/>
      <c r="ZI107" s="6"/>
      <c r="ZJ107" s="6"/>
      <c r="ZK107" s="6"/>
      <c r="ZL107" s="6"/>
      <c r="ZM107" s="6"/>
      <c r="ZN107" s="6"/>
      <c r="ZO107" s="6"/>
      <c r="ZP107" s="6"/>
      <c r="ZQ107" s="6"/>
      <c r="ZR107" s="6"/>
      <c r="ZS107" s="6"/>
      <c r="ZT107" s="6"/>
      <c r="ZU107" s="6"/>
      <c r="ZV107" s="6"/>
      <c r="ZW107" s="6"/>
      <c r="ZX107" s="6"/>
      <c r="ZY107" s="6"/>
      <c r="ZZ107" s="6"/>
      <c r="AAA107" s="6"/>
      <c r="AAB107" s="6"/>
      <c r="AAC107" s="6"/>
      <c r="AAD107" s="6"/>
      <c r="AAE107" s="6"/>
      <c r="AAF107" s="6"/>
      <c r="AAG107" s="6"/>
      <c r="AAH107" s="6"/>
      <c r="AAI107" s="6"/>
      <c r="AAJ107" s="6"/>
      <c r="AAK107" s="6"/>
      <c r="AAL107" s="6"/>
      <c r="AAM107" s="6"/>
      <c r="AAN107" s="6"/>
      <c r="AAO107" s="6"/>
      <c r="AAP107" s="6"/>
      <c r="AAQ107" s="6"/>
      <c r="AAR107" s="6"/>
      <c r="AAS107" s="6"/>
      <c r="AAT107" s="6"/>
      <c r="AAU107" s="6"/>
      <c r="AAV107" s="6"/>
      <c r="AAW107" s="6"/>
      <c r="AAX107" s="6"/>
      <c r="AAY107" s="6"/>
      <c r="AAZ107" s="6"/>
      <c r="ABA107" s="6"/>
      <c r="ABB107" s="6"/>
      <c r="ABC107" s="6"/>
      <c r="ABD107" s="6"/>
      <c r="ABE107" s="6"/>
      <c r="ABF107" s="6"/>
      <c r="ABG107" s="6"/>
      <c r="ABH107" s="6"/>
      <c r="ABI107" s="6"/>
      <c r="ABJ107" s="6"/>
      <c r="ABK107" s="6"/>
      <c r="ABL107" s="6"/>
      <c r="ABM107" s="6"/>
      <c r="ABN107" s="6"/>
      <c r="ABO107" s="6"/>
      <c r="ABP107" s="6"/>
      <c r="ABQ107" s="6"/>
      <c r="ABR107" s="6"/>
      <c r="ABS107" s="6"/>
      <c r="ABT107" s="6"/>
      <c r="ABU107" s="6"/>
      <c r="ABV107" s="6"/>
      <c r="ABW107" s="6"/>
      <c r="ABX107" s="6"/>
      <c r="ABY107" s="6"/>
      <c r="ABZ107" s="6"/>
      <c r="ACA107" s="6"/>
      <c r="ACB107" s="6"/>
      <c r="ACC107" s="6"/>
      <c r="ACD107" s="6"/>
      <c r="ACE107" s="6"/>
      <c r="ACF107" s="6"/>
      <c r="ACG107" s="6"/>
      <c r="ACH107" s="6"/>
      <c r="ACI107" s="6"/>
      <c r="ACJ107" s="6"/>
      <c r="ACK107" s="6"/>
      <c r="ACL107" s="6"/>
      <c r="ACM107" s="6"/>
      <c r="ACN107" s="6"/>
      <c r="ACO107" s="6"/>
      <c r="ACP107" s="6"/>
      <c r="ACQ107" s="6"/>
      <c r="ACR107" s="6"/>
      <c r="ACS107" s="6"/>
      <c r="ACT107" s="6"/>
      <c r="ACU107" s="6"/>
      <c r="ACV107" s="6"/>
      <c r="ACW107" s="6"/>
      <c r="ACX107" s="6"/>
      <c r="ACY107" s="6"/>
      <c r="ACZ107" s="6"/>
      <c r="ADA107" s="6"/>
      <c r="ADB107" s="6"/>
      <c r="ADC107" s="6"/>
      <c r="ADD107" s="6"/>
      <c r="ADE107" s="6"/>
      <c r="ADF107" s="6"/>
      <c r="ADG107" s="6"/>
      <c r="ADH107" s="6"/>
      <c r="ADI107" s="6"/>
      <c r="ADJ107" s="6"/>
      <c r="ADK107" s="6"/>
      <c r="ADL107" s="6"/>
      <c r="ADM107" s="6"/>
      <c r="ADN107" s="6"/>
      <c r="ADO107" s="6"/>
      <c r="ADP107" s="6"/>
      <c r="ADQ107" s="6"/>
      <c r="ADR107" s="6"/>
      <c r="ADS107" s="6"/>
      <c r="ADT107" s="6"/>
      <c r="ADU107" s="6"/>
      <c r="ADV107" s="6"/>
      <c r="ADW107" s="6"/>
      <c r="ADX107" s="6"/>
      <c r="ADY107" s="6"/>
      <c r="ADZ107" s="6"/>
      <c r="AEA107" s="6"/>
      <c r="AEB107" s="6"/>
      <c r="AEC107" s="6"/>
      <c r="AED107" s="6"/>
      <c r="AEE107" s="6"/>
      <c r="AEF107" s="6"/>
      <c r="AEG107" s="6"/>
      <c r="AEH107" s="6"/>
      <c r="AEI107" s="6"/>
      <c r="AEJ107" s="6"/>
      <c r="AEK107" s="6"/>
      <c r="AEL107" s="6"/>
      <c r="AEM107" s="6"/>
      <c r="AEN107" s="6"/>
      <c r="AEO107" s="6"/>
      <c r="AEP107" s="6"/>
      <c r="AEQ107" s="6"/>
      <c r="AER107" s="6"/>
      <c r="AES107" s="6"/>
      <c r="AET107" s="6"/>
      <c r="AEU107" s="6"/>
      <c r="AEV107" s="6"/>
      <c r="AEW107" s="6"/>
      <c r="AEX107" s="6"/>
      <c r="AEY107" s="6"/>
      <c r="AEZ107" s="6"/>
      <c r="AFA107" s="6"/>
      <c r="AFB107" s="6"/>
      <c r="AFC107" s="6"/>
      <c r="AFD107" s="6"/>
      <c r="AFE107" s="6"/>
      <c r="AFF107" s="6"/>
      <c r="AFG107" s="6"/>
      <c r="AFH107" s="6"/>
      <c r="AFI107" s="6"/>
      <c r="AFJ107" s="6"/>
      <c r="AFK107" s="6"/>
      <c r="AFL107" s="6"/>
      <c r="AFM107" s="6"/>
      <c r="AFN107" s="6"/>
      <c r="AFO107" s="6"/>
      <c r="AFP107" s="6"/>
      <c r="AFQ107" s="6"/>
      <c r="AFR107" s="6"/>
      <c r="AFS107" s="6"/>
      <c r="AFT107" s="6"/>
      <c r="AFU107" s="6"/>
      <c r="AFV107" s="6"/>
      <c r="AFW107" s="6"/>
      <c r="AFX107" s="6"/>
      <c r="AFY107" s="6"/>
      <c r="AFZ107" s="6"/>
      <c r="AGA107" s="6"/>
      <c r="AGB107" s="6"/>
      <c r="AGC107" s="6"/>
      <c r="AGD107" s="6"/>
      <c r="AGE107" s="6"/>
      <c r="AGF107" s="6"/>
      <c r="AGG107" s="6"/>
      <c r="AGH107" s="6"/>
      <c r="AGI107" s="6"/>
      <c r="AGJ107" s="6"/>
      <c r="AGK107" s="6"/>
      <c r="AGL107" s="6"/>
      <c r="AGM107" s="6"/>
      <c r="AGN107" s="6"/>
      <c r="AGO107" s="6"/>
      <c r="AGP107" s="6"/>
      <c r="AGQ107" s="6"/>
      <c r="AGR107" s="6"/>
      <c r="AGS107" s="6"/>
      <c r="AGT107" s="6"/>
      <c r="AGU107" s="6"/>
      <c r="AGV107" s="6"/>
      <c r="AGW107" s="6"/>
      <c r="AGX107" s="6"/>
      <c r="AGY107" s="6"/>
      <c r="AGZ107" s="6"/>
      <c r="AHA107" s="6"/>
      <c r="AHB107" s="6"/>
      <c r="AHC107" s="6"/>
      <c r="AHD107" s="6"/>
      <c r="AHE107" s="6"/>
      <c r="AHF107" s="6"/>
      <c r="AHG107" s="6"/>
      <c r="AHH107" s="6"/>
      <c r="AHI107" s="6"/>
      <c r="AHJ107" s="6"/>
      <c r="AHK107" s="6"/>
      <c r="AHL107" s="6"/>
      <c r="AHM107" s="6"/>
      <c r="AHN107" s="6"/>
      <c r="AHO107" s="6"/>
      <c r="AHP107" s="6"/>
      <c r="AHQ107" s="6"/>
      <c r="AHR107" s="6"/>
      <c r="AHS107" s="6"/>
      <c r="AHT107" s="6"/>
      <c r="AHU107" s="6"/>
      <c r="AHV107" s="6"/>
      <c r="AHW107" s="6"/>
      <c r="AHX107" s="6"/>
      <c r="AHY107" s="6"/>
      <c r="AHZ107" s="6"/>
      <c r="AIA107" s="6"/>
      <c r="AIB107" s="6"/>
      <c r="AIC107" s="6"/>
      <c r="AID107" s="6"/>
      <c r="AIE107" s="6"/>
      <c r="AIF107" s="6"/>
      <c r="AIG107" s="6"/>
      <c r="AIH107" s="6"/>
      <c r="AII107" s="6"/>
      <c r="AIJ107" s="6"/>
      <c r="AIK107" s="6"/>
      <c r="AIL107" s="6"/>
      <c r="AIM107" s="6"/>
      <c r="AIN107" s="6"/>
      <c r="AIO107" s="6"/>
      <c r="AIP107" s="6"/>
      <c r="AIQ107" s="6"/>
      <c r="AIR107" s="6"/>
      <c r="AIS107" s="6"/>
      <c r="AIT107" s="6"/>
      <c r="AIU107" s="6"/>
      <c r="AIV107" s="6"/>
      <c r="AIW107" s="6"/>
      <c r="AIX107" s="6"/>
      <c r="AIY107" s="6"/>
      <c r="AIZ107" s="6"/>
      <c r="AJA107" s="6"/>
      <c r="AJB107" s="6"/>
      <c r="AJC107" s="6"/>
      <c r="AJD107" s="6"/>
      <c r="AJE107" s="6"/>
      <c r="AJF107" s="6"/>
      <c r="AJG107" s="6"/>
      <c r="AJH107" s="6"/>
      <c r="AJI107" s="6"/>
      <c r="AJJ107" s="6"/>
      <c r="AJK107" s="6"/>
      <c r="AJL107" s="6"/>
      <c r="AJM107" s="6"/>
      <c r="AJN107" s="6"/>
      <c r="AJO107" s="6"/>
      <c r="AJP107" s="6"/>
      <c r="AJQ107" s="6"/>
      <c r="AJR107" s="6"/>
      <c r="AJS107" s="6"/>
      <c r="AJT107" s="6"/>
      <c r="AJU107" s="6"/>
      <c r="AJV107" s="6"/>
      <c r="AJW107" s="6"/>
      <c r="AJX107" s="6"/>
    </row>
    <row r="108" spans="1:960" s="7" customFormat="1" ht="15.75" thickBot="1" x14ac:dyDescent="0.3">
      <c r="A108" s="81" t="s">
        <v>33</v>
      </c>
      <c r="B108" s="137" t="s">
        <v>176</v>
      </c>
      <c r="C108" s="70">
        <f>SUM(M108,T108,AA108,AH108,AO108,AV108,BC108,BJ108,BQ108,BX108)</f>
        <v>3</v>
      </c>
      <c r="D108" s="130">
        <f>SUM(E108:F108)</f>
        <v>75</v>
      </c>
      <c r="E108" s="70">
        <f>SUM(L108,S108,Z108,AG108,AN108,AU108,BB108,BI108,BP108,BW108)</f>
        <v>55</v>
      </c>
      <c r="F108" s="70">
        <f>SUM(G108:K108,N108:R108,U108:Y108,AB108:AF108,AI108:AM108,AP108:AT108,AW108:BA108,BD108:BH108,BK108:BO108,BR108:BV108)</f>
        <v>20</v>
      </c>
      <c r="G108" s="16"/>
      <c r="H108" s="12"/>
      <c r="I108" s="12"/>
      <c r="J108" s="12"/>
      <c r="K108" s="12"/>
      <c r="L108" s="12"/>
      <c r="M108" s="50"/>
      <c r="N108" s="88"/>
      <c r="O108" s="69"/>
      <c r="P108" s="69"/>
      <c r="Q108" s="69"/>
      <c r="R108" s="69"/>
      <c r="S108" s="69"/>
      <c r="T108" s="89"/>
      <c r="U108" s="16"/>
      <c r="V108" s="12"/>
      <c r="W108" s="12"/>
      <c r="X108" s="12"/>
      <c r="Y108" s="12"/>
      <c r="Z108" s="12"/>
      <c r="AA108" s="50"/>
      <c r="AB108" s="88"/>
      <c r="AC108" s="69"/>
      <c r="AD108" s="69"/>
      <c r="AE108" s="69"/>
      <c r="AF108" s="69"/>
      <c r="AG108" s="69"/>
      <c r="AH108" s="89"/>
      <c r="AI108" s="16"/>
      <c r="AJ108" s="12"/>
      <c r="AK108" s="12"/>
      <c r="AL108" s="12"/>
      <c r="AM108" s="12"/>
      <c r="AN108" s="12"/>
      <c r="AO108" s="50"/>
      <c r="AP108" s="88"/>
      <c r="AQ108" s="69"/>
      <c r="AR108" s="69"/>
      <c r="AS108" s="69"/>
      <c r="AT108" s="69"/>
      <c r="AU108" s="69"/>
      <c r="AV108" s="89"/>
      <c r="AW108" s="16"/>
      <c r="AX108" s="12">
        <v>20</v>
      </c>
      <c r="AY108" s="12"/>
      <c r="AZ108" s="12"/>
      <c r="BA108" s="12"/>
      <c r="BB108" s="12">
        <v>55</v>
      </c>
      <c r="BC108" s="50">
        <v>3</v>
      </c>
      <c r="BD108" s="88"/>
      <c r="BE108" s="69"/>
      <c r="BF108" s="69"/>
      <c r="BG108" s="69"/>
      <c r="BH108" s="69"/>
      <c r="BI108" s="69"/>
      <c r="BJ108" s="89"/>
      <c r="BK108" s="16"/>
      <c r="BL108" s="12"/>
      <c r="BM108" s="12"/>
      <c r="BN108" s="12"/>
      <c r="BO108" s="12"/>
      <c r="BP108" s="12"/>
      <c r="BQ108" s="50"/>
      <c r="BR108" s="88"/>
      <c r="BS108" s="69"/>
      <c r="BT108" s="69"/>
      <c r="BU108" s="69"/>
      <c r="BV108" s="69"/>
      <c r="BW108" s="69"/>
      <c r="BX108" s="89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  <c r="ADF108" s="6"/>
      <c r="ADG108" s="6"/>
      <c r="ADH108" s="6"/>
      <c r="ADI108" s="6"/>
      <c r="ADJ108" s="6"/>
      <c r="ADK108" s="6"/>
      <c r="ADL108" s="6"/>
      <c r="ADM108" s="6"/>
      <c r="ADN108" s="6"/>
      <c r="ADO108" s="6"/>
      <c r="ADP108" s="6"/>
      <c r="ADQ108" s="6"/>
      <c r="ADR108" s="6"/>
      <c r="ADS108" s="6"/>
      <c r="ADT108" s="6"/>
      <c r="ADU108" s="6"/>
      <c r="ADV108" s="6"/>
      <c r="ADW108" s="6"/>
      <c r="ADX108" s="6"/>
      <c r="ADY108" s="6"/>
      <c r="ADZ108" s="6"/>
      <c r="AEA108" s="6"/>
      <c r="AEB108" s="6"/>
      <c r="AEC108" s="6"/>
      <c r="AED108" s="6"/>
      <c r="AEE108" s="6"/>
      <c r="AEF108" s="6"/>
      <c r="AEG108" s="6"/>
      <c r="AEH108" s="6"/>
      <c r="AEI108" s="6"/>
      <c r="AEJ108" s="6"/>
      <c r="AEK108" s="6"/>
      <c r="AEL108" s="6"/>
      <c r="AEM108" s="6"/>
      <c r="AEN108" s="6"/>
      <c r="AEO108" s="6"/>
      <c r="AEP108" s="6"/>
      <c r="AEQ108" s="6"/>
      <c r="AER108" s="6"/>
      <c r="AES108" s="6"/>
      <c r="AET108" s="6"/>
      <c r="AEU108" s="6"/>
      <c r="AEV108" s="6"/>
      <c r="AEW108" s="6"/>
      <c r="AEX108" s="6"/>
      <c r="AEY108" s="6"/>
      <c r="AEZ108" s="6"/>
      <c r="AFA108" s="6"/>
      <c r="AFB108" s="6"/>
      <c r="AFC108" s="6"/>
      <c r="AFD108" s="6"/>
      <c r="AFE108" s="6"/>
      <c r="AFF108" s="6"/>
      <c r="AFG108" s="6"/>
      <c r="AFH108" s="6"/>
      <c r="AFI108" s="6"/>
      <c r="AFJ108" s="6"/>
      <c r="AFK108" s="6"/>
      <c r="AFL108" s="6"/>
      <c r="AFM108" s="6"/>
      <c r="AFN108" s="6"/>
      <c r="AFO108" s="6"/>
      <c r="AFP108" s="6"/>
      <c r="AFQ108" s="6"/>
      <c r="AFR108" s="6"/>
      <c r="AFS108" s="6"/>
      <c r="AFT108" s="6"/>
      <c r="AFU108" s="6"/>
      <c r="AFV108" s="6"/>
      <c r="AFW108" s="6"/>
      <c r="AFX108" s="6"/>
      <c r="AFY108" s="6"/>
      <c r="AFZ108" s="6"/>
      <c r="AGA108" s="6"/>
      <c r="AGB108" s="6"/>
      <c r="AGC108" s="6"/>
      <c r="AGD108" s="6"/>
      <c r="AGE108" s="6"/>
      <c r="AGF108" s="6"/>
      <c r="AGG108" s="6"/>
      <c r="AGH108" s="6"/>
      <c r="AGI108" s="6"/>
      <c r="AGJ108" s="6"/>
      <c r="AGK108" s="6"/>
      <c r="AGL108" s="6"/>
      <c r="AGM108" s="6"/>
      <c r="AGN108" s="6"/>
      <c r="AGO108" s="6"/>
      <c r="AGP108" s="6"/>
      <c r="AGQ108" s="6"/>
      <c r="AGR108" s="6"/>
      <c r="AGS108" s="6"/>
      <c r="AGT108" s="6"/>
      <c r="AGU108" s="6"/>
      <c r="AGV108" s="6"/>
      <c r="AGW108" s="6"/>
      <c r="AGX108" s="6"/>
      <c r="AGY108" s="6"/>
      <c r="AGZ108" s="6"/>
      <c r="AHA108" s="6"/>
      <c r="AHB108" s="6"/>
      <c r="AHC108" s="6"/>
      <c r="AHD108" s="6"/>
      <c r="AHE108" s="6"/>
      <c r="AHF108" s="6"/>
      <c r="AHG108" s="6"/>
      <c r="AHH108" s="6"/>
      <c r="AHI108" s="6"/>
      <c r="AHJ108" s="6"/>
      <c r="AHK108" s="6"/>
      <c r="AHL108" s="6"/>
      <c r="AHM108" s="6"/>
      <c r="AHN108" s="6"/>
      <c r="AHO108" s="6"/>
      <c r="AHP108" s="6"/>
      <c r="AHQ108" s="6"/>
      <c r="AHR108" s="6"/>
      <c r="AHS108" s="6"/>
      <c r="AHT108" s="6"/>
      <c r="AHU108" s="6"/>
      <c r="AHV108" s="6"/>
      <c r="AHW108" s="6"/>
      <c r="AHX108" s="6"/>
      <c r="AHY108" s="6"/>
      <c r="AHZ108" s="6"/>
      <c r="AIA108" s="6"/>
      <c r="AIB108" s="6"/>
      <c r="AIC108" s="6"/>
      <c r="AID108" s="6"/>
      <c r="AIE108" s="6"/>
      <c r="AIF108" s="6"/>
      <c r="AIG108" s="6"/>
      <c r="AIH108" s="6"/>
      <c r="AII108" s="6"/>
      <c r="AIJ108" s="6"/>
      <c r="AIK108" s="6"/>
      <c r="AIL108" s="6"/>
      <c r="AIM108" s="6"/>
      <c r="AIN108" s="6"/>
      <c r="AIO108" s="6"/>
      <c r="AIP108" s="6"/>
      <c r="AIQ108" s="6"/>
      <c r="AIR108" s="6"/>
      <c r="AIS108" s="6"/>
      <c r="AIT108" s="6"/>
      <c r="AIU108" s="6"/>
      <c r="AIV108" s="6"/>
      <c r="AIW108" s="6"/>
      <c r="AIX108" s="6"/>
      <c r="AIY108" s="6"/>
      <c r="AIZ108" s="6"/>
      <c r="AJA108" s="6"/>
      <c r="AJB108" s="6"/>
      <c r="AJC108" s="6"/>
      <c r="AJD108" s="6"/>
      <c r="AJE108" s="6"/>
      <c r="AJF108" s="6"/>
      <c r="AJG108" s="6"/>
      <c r="AJH108" s="6"/>
      <c r="AJI108" s="6"/>
      <c r="AJJ108" s="6"/>
      <c r="AJK108" s="6"/>
      <c r="AJL108" s="6"/>
      <c r="AJM108" s="6"/>
      <c r="AJN108" s="6"/>
      <c r="AJO108" s="6"/>
      <c r="AJP108" s="6"/>
      <c r="AJQ108" s="6"/>
      <c r="AJR108" s="6"/>
      <c r="AJS108" s="6"/>
      <c r="AJT108" s="6"/>
      <c r="AJU108" s="6"/>
      <c r="AJV108" s="6"/>
      <c r="AJW108" s="6"/>
      <c r="AJX108" s="6"/>
    </row>
    <row r="109" spans="1:960" s="9" customFormat="1" ht="15.75" thickBot="1" x14ac:dyDescent="0.3">
      <c r="A109" s="143" t="s">
        <v>35</v>
      </c>
      <c r="B109" s="139" t="s">
        <v>177</v>
      </c>
      <c r="C109" s="129">
        <f>SUM(M109,T109,AA109,AH109,AO109,AV109,BC109,BJ109,BQ109,BX109)</f>
        <v>4</v>
      </c>
      <c r="D109" s="130">
        <f>SUM(E109:F109)</f>
        <v>100</v>
      </c>
      <c r="E109" s="129">
        <f>SUM(L109,S109,Z109,AG109,AN109,AU109,BB109,BI109,BP109,BW109)</f>
        <v>70</v>
      </c>
      <c r="F109" s="129">
        <f>SUM(G109:K109,N109:R109,U109:Y109,AB109:AF109,AI109:AM109,AP109:AT109,AW109:BA109,BD109:BH109,BK109:BO109,BR109:BV109)</f>
        <v>30</v>
      </c>
      <c r="G109" s="17"/>
      <c r="H109" s="13"/>
      <c r="I109" s="13"/>
      <c r="J109" s="13"/>
      <c r="K109" s="13"/>
      <c r="L109" s="13"/>
      <c r="M109" s="51"/>
      <c r="N109" s="91"/>
      <c r="O109" s="92"/>
      <c r="P109" s="92"/>
      <c r="Q109" s="92"/>
      <c r="R109" s="92"/>
      <c r="S109" s="92"/>
      <c r="T109" s="94"/>
      <c r="U109" s="17"/>
      <c r="V109" s="13"/>
      <c r="W109" s="13"/>
      <c r="X109" s="13"/>
      <c r="Y109" s="13"/>
      <c r="Z109" s="13"/>
      <c r="AA109" s="51"/>
      <c r="AB109" s="91"/>
      <c r="AC109" s="92"/>
      <c r="AD109" s="92"/>
      <c r="AE109" s="92"/>
      <c r="AF109" s="92"/>
      <c r="AG109" s="92"/>
      <c r="AH109" s="94"/>
      <c r="AI109" s="17"/>
      <c r="AJ109" s="13"/>
      <c r="AK109" s="13"/>
      <c r="AL109" s="13"/>
      <c r="AM109" s="13"/>
      <c r="AN109" s="13"/>
      <c r="AO109" s="51"/>
      <c r="AP109" s="91"/>
      <c r="AQ109" s="92"/>
      <c r="AR109" s="92"/>
      <c r="AS109" s="92"/>
      <c r="AT109" s="92"/>
      <c r="AU109" s="92"/>
      <c r="AV109" s="94"/>
      <c r="AW109" s="17"/>
      <c r="AX109" s="13"/>
      <c r="AY109" s="13"/>
      <c r="AZ109" s="13"/>
      <c r="BA109" s="13"/>
      <c r="BB109" s="13"/>
      <c r="BC109" s="51"/>
      <c r="BD109" s="91"/>
      <c r="BE109" s="92"/>
      <c r="BF109" s="92"/>
      <c r="BG109" s="92"/>
      <c r="BH109" s="92"/>
      <c r="BI109" s="92"/>
      <c r="BJ109" s="94"/>
      <c r="BK109" s="17"/>
      <c r="BL109" s="13"/>
      <c r="BM109" s="13"/>
      <c r="BN109" s="13"/>
      <c r="BO109" s="13"/>
      <c r="BP109" s="13"/>
      <c r="BQ109" s="51"/>
      <c r="BR109" s="91">
        <v>10</v>
      </c>
      <c r="BS109" s="92">
        <v>20</v>
      </c>
      <c r="BT109" s="92"/>
      <c r="BU109" s="92"/>
      <c r="BV109" s="92"/>
      <c r="BW109" s="92">
        <v>70</v>
      </c>
      <c r="BX109" s="94">
        <v>4</v>
      </c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  <c r="KZ109" s="8"/>
      <c r="LA109" s="8"/>
      <c r="LB109" s="8"/>
      <c r="LC109" s="8"/>
      <c r="LD109" s="8"/>
      <c r="LE109" s="8"/>
      <c r="LF109" s="8"/>
      <c r="LG109" s="8"/>
      <c r="LH109" s="8"/>
      <c r="LI109" s="8"/>
      <c r="LJ109" s="8"/>
      <c r="LK109" s="8"/>
      <c r="LL109" s="8"/>
      <c r="LM109" s="8"/>
      <c r="LN109" s="8"/>
      <c r="LO109" s="8"/>
      <c r="LP109" s="8"/>
      <c r="LQ109" s="8"/>
      <c r="LR109" s="8"/>
      <c r="LS109" s="8"/>
      <c r="LT109" s="8"/>
      <c r="LU109" s="8"/>
      <c r="LV109" s="8"/>
      <c r="LW109" s="8"/>
      <c r="LX109" s="8"/>
      <c r="LY109" s="8"/>
      <c r="LZ109" s="8"/>
      <c r="MA109" s="8"/>
      <c r="MB109" s="8"/>
      <c r="MC109" s="8"/>
      <c r="MD109" s="8"/>
      <c r="ME109" s="8"/>
      <c r="MF109" s="8"/>
      <c r="MG109" s="8"/>
      <c r="MH109" s="8"/>
      <c r="MI109" s="8"/>
      <c r="MJ109" s="8"/>
      <c r="MK109" s="8"/>
      <c r="ML109" s="8"/>
      <c r="MM109" s="8"/>
      <c r="MN109" s="8"/>
      <c r="MO109" s="8"/>
      <c r="MP109" s="8"/>
      <c r="MQ109" s="8"/>
      <c r="MR109" s="8"/>
      <c r="MS109" s="8"/>
      <c r="MT109" s="8"/>
      <c r="MU109" s="8"/>
      <c r="MV109" s="8"/>
      <c r="MW109" s="8"/>
      <c r="MX109" s="8"/>
      <c r="MY109" s="8"/>
      <c r="MZ109" s="8"/>
      <c r="NA109" s="8"/>
      <c r="NB109" s="8"/>
      <c r="NC109" s="8"/>
      <c r="ND109" s="8"/>
      <c r="NE109" s="8"/>
      <c r="NF109" s="8"/>
      <c r="NG109" s="8"/>
      <c r="NH109" s="8"/>
      <c r="NI109" s="8"/>
      <c r="NJ109" s="8"/>
      <c r="NK109" s="8"/>
      <c r="NL109" s="8"/>
      <c r="NM109" s="8"/>
      <c r="NN109" s="8"/>
      <c r="NO109" s="8"/>
      <c r="NP109" s="8"/>
      <c r="NQ109" s="8"/>
      <c r="NR109" s="8"/>
      <c r="NS109" s="8"/>
      <c r="NT109" s="8"/>
      <c r="NU109" s="8"/>
      <c r="NV109" s="8"/>
      <c r="NW109" s="8"/>
      <c r="NX109" s="8"/>
      <c r="NY109" s="8"/>
      <c r="NZ109" s="8"/>
      <c r="OA109" s="8"/>
      <c r="OB109" s="8"/>
      <c r="OC109" s="8"/>
      <c r="OD109" s="8"/>
      <c r="OE109" s="8"/>
      <c r="OF109" s="8"/>
      <c r="OG109" s="8"/>
      <c r="OH109" s="8"/>
      <c r="OI109" s="8"/>
      <c r="OJ109" s="8"/>
      <c r="OK109" s="8"/>
      <c r="OL109" s="8"/>
      <c r="OM109" s="8"/>
      <c r="ON109" s="8"/>
      <c r="OO109" s="8"/>
      <c r="OP109" s="8"/>
      <c r="OQ109" s="8"/>
      <c r="OR109" s="8"/>
      <c r="OS109" s="8"/>
      <c r="OT109" s="8"/>
      <c r="OU109" s="8"/>
      <c r="OV109" s="8"/>
      <c r="OW109" s="8"/>
      <c r="OX109" s="8"/>
      <c r="OY109" s="8"/>
      <c r="OZ109" s="8"/>
      <c r="PA109" s="8"/>
      <c r="PB109" s="8"/>
      <c r="PC109" s="8"/>
      <c r="PD109" s="8"/>
      <c r="PE109" s="8"/>
      <c r="PF109" s="8"/>
      <c r="PG109" s="8"/>
      <c r="PH109" s="8"/>
      <c r="PI109" s="8"/>
      <c r="PJ109" s="8"/>
      <c r="PK109" s="8"/>
      <c r="PL109" s="8"/>
      <c r="PM109" s="8"/>
      <c r="PN109" s="8"/>
      <c r="PO109" s="8"/>
      <c r="PP109" s="8"/>
      <c r="PQ109" s="8"/>
      <c r="PR109" s="8"/>
      <c r="PS109" s="8"/>
      <c r="PT109" s="8"/>
      <c r="PU109" s="8"/>
      <c r="PV109" s="8"/>
      <c r="PW109" s="8"/>
      <c r="PX109" s="8"/>
      <c r="PY109" s="8"/>
      <c r="PZ109" s="8"/>
      <c r="QA109" s="8"/>
      <c r="QB109" s="8"/>
      <c r="QC109" s="8"/>
      <c r="QD109" s="8"/>
      <c r="QE109" s="8"/>
      <c r="QF109" s="8"/>
      <c r="QG109" s="8"/>
      <c r="QH109" s="8"/>
      <c r="QI109" s="8"/>
      <c r="QJ109" s="8"/>
      <c r="QK109" s="8"/>
      <c r="QL109" s="8"/>
      <c r="QM109" s="8"/>
      <c r="QN109" s="8"/>
      <c r="QO109" s="8"/>
      <c r="QP109" s="8"/>
      <c r="QQ109" s="8"/>
      <c r="QR109" s="8"/>
      <c r="QS109" s="8"/>
      <c r="QT109" s="8"/>
      <c r="QU109" s="8"/>
      <c r="QV109" s="8"/>
      <c r="QW109" s="8"/>
      <c r="QX109" s="8"/>
      <c r="QY109" s="8"/>
      <c r="QZ109" s="8"/>
      <c r="RA109" s="8"/>
      <c r="RB109" s="8"/>
      <c r="RC109" s="8"/>
      <c r="RD109" s="8"/>
      <c r="RE109" s="8"/>
      <c r="RF109" s="8"/>
      <c r="RG109" s="8"/>
      <c r="RH109" s="8"/>
      <c r="RI109" s="8"/>
      <c r="RJ109" s="8"/>
      <c r="RK109" s="8"/>
      <c r="RL109" s="8"/>
      <c r="RM109" s="8"/>
      <c r="RN109" s="8"/>
      <c r="RO109" s="8"/>
      <c r="RP109" s="8"/>
      <c r="RQ109" s="8"/>
      <c r="RR109" s="8"/>
      <c r="RS109" s="8"/>
      <c r="RT109" s="8"/>
      <c r="RU109" s="8"/>
      <c r="RV109" s="8"/>
      <c r="RW109" s="8"/>
      <c r="RX109" s="8"/>
      <c r="RY109" s="8"/>
      <c r="RZ109" s="8"/>
      <c r="SA109" s="8"/>
      <c r="SB109" s="8"/>
      <c r="SC109" s="8"/>
      <c r="SD109" s="8"/>
      <c r="SE109" s="8"/>
      <c r="SF109" s="8"/>
      <c r="SG109" s="8"/>
      <c r="SH109" s="8"/>
      <c r="SI109" s="8"/>
      <c r="SJ109" s="8"/>
      <c r="SK109" s="8"/>
      <c r="SL109" s="8"/>
      <c r="SM109" s="8"/>
      <c r="SN109" s="8"/>
      <c r="SO109" s="8"/>
      <c r="SP109" s="8"/>
      <c r="SQ109" s="8"/>
      <c r="SR109" s="8"/>
      <c r="SS109" s="8"/>
      <c r="ST109" s="8"/>
      <c r="SU109" s="8"/>
      <c r="SV109" s="8"/>
      <c r="SW109" s="8"/>
      <c r="SX109" s="8"/>
      <c r="SY109" s="8"/>
      <c r="SZ109" s="8"/>
      <c r="TA109" s="8"/>
      <c r="TB109" s="8"/>
      <c r="TC109" s="8"/>
      <c r="TD109" s="8"/>
      <c r="TE109" s="8"/>
      <c r="TF109" s="8"/>
      <c r="TG109" s="8"/>
      <c r="TH109" s="8"/>
      <c r="TI109" s="8"/>
      <c r="TJ109" s="8"/>
      <c r="TK109" s="8"/>
      <c r="TL109" s="8"/>
      <c r="TM109" s="8"/>
      <c r="TN109" s="8"/>
      <c r="TO109" s="8"/>
      <c r="TP109" s="8"/>
      <c r="TQ109" s="8"/>
      <c r="TR109" s="8"/>
      <c r="TS109" s="8"/>
      <c r="TT109" s="8"/>
      <c r="TU109" s="8"/>
      <c r="TV109" s="8"/>
      <c r="TW109" s="8"/>
      <c r="TX109" s="8"/>
      <c r="TY109" s="8"/>
      <c r="TZ109" s="8"/>
      <c r="UA109" s="8"/>
      <c r="UB109" s="8"/>
      <c r="UC109" s="8"/>
      <c r="UD109" s="8"/>
      <c r="UE109" s="8"/>
      <c r="UF109" s="8"/>
      <c r="UG109" s="8"/>
      <c r="UH109" s="8"/>
      <c r="UI109" s="8"/>
      <c r="UJ109" s="8"/>
      <c r="UK109" s="8"/>
      <c r="UL109" s="8"/>
      <c r="UM109" s="8"/>
      <c r="UN109" s="8"/>
      <c r="UO109" s="8"/>
      <c r="UP109" s="8"/>
      <c r="UQ109" s="8"/>
      <c r="UR109" s="8"/>
      <c r="US109" s="8"/>
      <c r="UT109" s="8"/>
      <c r="UU109" s="8"/>
      <c r="UV109" s="8"/>
      <c r="UW109" s="8"/>
      <c r="UX109" s="8"/>
      <c r="UY109" s="8"/>
      <c r="UZ109" s="8"/>
      <c r="VA109" s="8"/>
      <c r="VB109" s="8"/>
      <c r="VC109" s="8"/>
      <c r="VD109" s="8"/>
      <c r="VE109" s="8"/>
      <c r="VF109" s="8"/>
      <c r="VG109" s="8"/>
      <c r="VH109" s="8"/>
      <c r="VI109" s="8"/>
      <c r="VJ109" s="8"/>
      <c r="VK109" s="8"/>
      <c r="VL109" s="8"/>
      <c r="VM109" s="8"/>
      <c r="VN109" s="8"/>
      <c r="VO109" s="8"/>
      <c r="VP109" s="8"/>
      <c r="VQ109" s="8"/>
      <c r="VR109" s="8"/>
      <c r="VS109" s="8"/>
      <c r="VT109" s="8"/>
      <c r="VU109" s="8"/>
      <c r="VV109" s="8"/>
      <c r="VW109" s="8"/>
      <c r="VX109" s="8"/>
      <c r="VY109" s="8"/>
      <c r="VZ109" s="8"/>
      <c r="WA109" s="8"/>
      <c r="WB109" s="8"/>
      <c r="WC109" s="8"/>
      <c r="WD109" s="8"/>
      <c r="WE109" s="8"/>
      <c r="WF109" s="8"/>
      <c r="WG109" s="8"/>
      <c r="WH109" s="8"/>
      <c r="WI109" s="8"/>
      <c r="WJ109" s="8"/>
      <c r="WK109" s="8"/>
      <c r="WL109" s="8"/>
      <c r="WM109" s="8"/>
      <c r="WN109" s="8"/>
      <c r="WO109" s="8"/>
      <c r="WP109" s="8"/>
      <c r="WQ109" s="8"/>
      <c r="WR109" s="8"/>
      <c r="WS109" s="8"/>
      <c r="WT109" s="8"/>
      <c r="WU109" s="8"/>
      <c r="WV109" s="8"/>
      <c r="WW109" s="8"/>
      <c r="WX109" s="8"/>
      <c r="WY109" s="8"/>
      <c r="WZ109" s="8"/>
      <c r="XA109" s="8"/>
      <c r="XB109" s="8"/>
      <c r="XC109" s="8"/>
      <c r="XD109" s="8"/>
      <c r="XE109" s="8"/>
      <c r="XF109" s="8"/>
      <c r="XG109" s="8"/>
      <c r="XH109" s="8"/>
      <c r="XI109" s="8"/>
      <c r="XJ109" s="8"/>
      <c r="XK109" s="8"/>
      <c r="XL109" s="8"/>
      <c r="XM109" s="8"/>
      <c r="XN109" s="8"/>
      <c r="XO109" s="8"/>
      <c r="XP109" s="8"/>
      <c r="XQ109" s="8"/>
      <c r="XR109" s="8"/>
      <c r="XS109" s="8"/>
      <c r="XT109" s="8"/>
      <c r="XU109" s="8"/>
      <c r="XV109" s="8"/>
      <c r="XW109" s="8"/>
      <c r="XX109" s="8"/>
      <c r="XY109" s="8"/>
      <c r="XZ109" s="8"/>
      <c r="YA109" s="8"/>
      <c r="YB109" s="8"/>
      <c r="YC109" s="8"/>
      <c r="YD109" s="8"/>
      <c r="YE109" s="8"/>
      <c r="YF109" s="8"/>
      <c r="YG109" s="8"/>
      <c r="YH109" s="8"/>
      <c r="YI109" s="8"/>
      <c r="YJ109" s="8"/>
      <c r="YK109" s="8"/>
      <c r="YL109" s="8"/>
      <c r="YM109" s="8"/>
      <c r="YN109" s="8"/>
      <c r="YO109" s="8"/>
      <c r="YP109" s="8"/>
      <c r="YQ109" s="8"/>
      <c r="YR109" s="8"/>
      <c r="YS109" s="8"/>
      <c r="YT109" s="8"/>
      <c r="YU109" s="8"/>
      <c r="YV109" s="8"/>
      <c r="YW109" s="8"/>
      <c r="YX109" s="8"/>
      <c r="YY109" s="8"/>
      <c r="YZ109" s="8"/>
      <c r="ZA109" s="8"/>
      <c r="ZB109" s="8"/>
      <c r="ZC109" s="8"/>
      <c r="ZD109" s="8"/>
      <c r="ZE109" s="8"/>
      <c r="ZF109" s="8"/>
      <c r="ZG109" s="8"/>
      <c r="ZH109" s="8"/>
      <c r="ZI109" s="8"/>
      <c r="ZJ109" s="8"/>
      <c r="ZK109" s="8"/>
      <c r="ZL109" s="8"/>
      <c r="ZM109" s="8"/>
      <c r="ZN109" s="8"/>
      <c r="ZO109" s="8"/>
      <c r="ZP109" s="8"/>
      <c r="ZQ109" s="8"/>
      <c r="ZR109" s="8"/>
      <c r="ZS109" s="8"/>
      <c r="ZT109" s="8"/>
      <c r="ZU109" s="8"/>
      <c r="ZV109" s="8"/>
      <c r="ZW109" s="8"/>
      <c r="ZX109" s="8"/>
      <c r="ZY109" s="8"/>
      <c r="ZZ109" s="8"/>
      <c r="AAA109" s="8"/>
      <c r="AAB109" s="8"/>
      <c r="AAC109" s="8"/>
      <c r="AAD109" s="8"/>
      <c r="AAE109" s="8"/>
      <c r="AAF109" s="8"/>
      <c r="AAG109" s="8"/>
      <c r="AAH109" s="8"/>
      <c r="AAI109" s="8"/>
      <c r="AAJ109" s="8"/>
      <c r="AAK109" s="8"/>
      <c r="AAL109" s="8"/>
      <c r="AAM109" s="8"/>
      <c r="AAN109" s="8"/>
      <c r="AAO109" s="8"/>
      <c r="AAP109" s="8"/>
      <c r="AAQ109" s="8"/>
      <c r="AAR109" s="8"/>
      <c r="AAS109" s="8"/>
      <c r="AAT109" s="8"/>
      <c r="AAU109" s="8"/>
      <c r="AAV109" s="8"/>
      <c r="AAW109" s="8"/>
      <c r="AAX109" s="8"/>
      <c r="AAY109" s="8"/>
      <c r="AAZ109" s="8"/>
      <c r="ABA109" s="8"/>
      <c r="ABB109" s="8"/>
      <c r="ABC109" s="8"/>
      <c r="ABD109" s="8"/>
      <c r="ABE109" s="8"/>
      <c r="ABF109" s="8"/>
      <c r="ABG109" s="8"/>
      <c r="ABH109" s="8"/>
      <c r="ABI109" s="8"/>
      <c r="ABJ109" s="8"/>
      <c r="ABK109" s="8"/>
      <c r="ABL109" s="8"/>
      <c r="ABM109" s="8"/>
      <c r="ABN109" s="8"/>
      <c r="ABO109" s="8"/>
      <c r="ABP109" s="8"/>
      <c r="ABQ109" s="8"/>
      <c r="ABR109" s="8"/>
      <c r="ABS109" s="8"/>
      <c r="ABT109" s="8"/>
      <c r="ABU109" s="8"/>
      <c r="ABV109" s="8"/>
      <c r="ABW109" s="8"/>
      <c r="ABX109" s="8"/>
      <c r="ABY109" s="8"/>
      <c r="ABZ109" s="8"/>
      <c r="ACA109" s="8"/>
      <c r="ACB109" s="8"/>
      <c r="ACC109" s="8"/>
      <c r="ACD109" s="8"/>
      <c r="ACE109" s="8"/>
      <c r="ACF109" s="8"/>
      <c r="ACG109" s="8"/>
      <c r="ACH109" s="8"/>
      <c r="ACI109" s="8"/>
      <c r="ACJ109" s="8"/>
      <c r="ACK109" s="8"/>
      <c r="ACL109" s="8"/>
      <c r="ACM109" s="8"/>
      <c r="ACN109" s="8"/>
      <c r="ACO109" s="8"/>
      <c r="ACP109" s="8"/>
      <c r="ACQ109" s="8"/>
      <c r="ACR109" s="8"/>
      <c r="ACS109" s="8"/>
      <c r="ACT109" s="8"/>
      <c r="ACU109" s="8"/>
      <c r="ACV109" s="8"/>
      <c r="ACW109" s="8"/>
      <c r="ACX109" s="8"/>
      <c r="ACY109" s="8"/>
      <c r="ACZ109" s="8"/>
      <c r="ADA109" s="8"/>
      <c r="ADB109" s="8"/>
      <c r="ADC109" s="8"/>
      <c r="ADD109" s="8"/>
      <c r="ADE109" s="8"/>
      <c r="ADF109" s="8"/>
      <c r="ADG109" s="8"/>
      <c r="ADH109" s="8"/>
      <c r="ADI109" s="8"/>
      <c r="ADJ109" s="8"/>
      <c r="ADK109" s="8"/>
      <c r="ADL109" s="8"/>
      <c r="ADM109" s="8"/>
      <c r="ADN109" s="8"/>
      <c r="ADO109" s="8"/>
      <c r="ADP109" s="8"/>
      <c r="ADQ109" s="8"/>
      <c r="ADR109" s="8"/>
      <c r="ADS109" s="8"/>
      <c r="ADT109" s="8"/>
      <c r="ADU109" s="8"/>
      <c r="ADV109" s="8"/>
      <c r="ADW109" s="8"/>
      <c r="ADX109" s="8"/>
      <c r="ADY109" s="8"/>
      <c r="ADZ109" s="8"/>
      <c r="AEA109" s="8"/>
      <c r="AEB109" s="8"/>
      <c r="AEC109" s="8"/>
      <c r="AED109" s="8"/>
      <c r="AEE109" s="8"/>
      <c r="AEF109" s="8"/>
      <c r="AEG109" s="8"/>
      <c r="AEH109" s="8"/>
      <c r="AEI109" s="8"/>
      <c r="AEJ109" s="8"/>
      <c r="AEK109" s="8"/>
      <c r="AEL109" s="8"/>
      <c r="AEM109" s="8"/>
      <c r="AEN109" s="8"/>
      <c r="AEO109" s="8"/>
      <c r="AEP109" s="8"/>
      <c r="AEQ109" s="8"/>
      <c r="AER109" s="8"/>
      <c r="AES109" s="8"/>
      <c r="AET109" s="8"/>
      <c r="AEU109" s="8"/>
      <c r="AEV109" s="8"/>
      <c r="AEW109" s="8"/>
      <c r="AEX109" s="8"/>
      <c r="AEY109" s="8"/>
      <c r="AEZ109" s="8"/>
      <c r="AFA109" s="8"/>
      <c r="AFB109" s="8"/>
      <c r="AFC109" s="8"/>
      <c r="AFD109" s="8"/>
      <c r="AFE109" s="8"/>
      <c r="AFF109" s="8"/>
      <c r="AFG109" s="8"/>
      <c r="AFH109" s="8"/>
      <c r="AFI109" s="8"/>
      <c r="AFJ109" s="8"/>
      <c r="AFK109" s="8"/>
      <c r="AFL109" s="8"/>
      <c r="AFM109" s="8"/>
      <c r="AFN109" s="8"/>
      <c r="AFO109" s="8"/>
      <c r="AFP109" s="8"/>
      <c r="AFQ109" s="8"/>
      <c r="AFR109" s="8"/>
      <c r="AFS109" s="8"/>
      <c r="AFT109" s="8"/>
      <c r="AFU109" s="8"/>
      <c r="AFV109" s="8"/>
      <c r="AFW109" s="8"/>
      <c r="AFX109" s="8"/>
      <c r="AFY109" s="8"/>
      <c r="AFZ109" s="8"/>
      <c r="AGA109" s="8"/>
      <c r="AGB109" s="8"/>
      <c r="AGC109" s="8"/>
      <c r="AGD109" s="8"/>
      <c r="AGE109" s="8"/>
      <c r="AGF109" s="8"/>
      <c r="AGG109" s="8"/>
      <c r="AGH109" s="8"/>
      <c r="AGI109" s="8"/>
      <c r="AGJ109" s="8"/>
      <c r="AGK109" s="8"/>
      <c r="AGL109" s="8"/>
      <c r="AGM109" s="8"/>
      <c r="AGN109" s="8"/>
      <c r="AGO109" s="8"/>
      <c r="AGP109" s="8"/>
      <c r="AGQ109" s="8"/>
      <c r="AGR109" s="8"/>
      <c r="AGS109" s="8"/>
      <c r="AGT109" s="8"/>
      <c r="AGU109" s="8"/>
      <c r="AGV109" s="8"/>
      <c r="AGW109" s="8"/>
      <c r="AGX109" s="8"/>
      <c r="AGY109" s="8"/>
      <c r="AGZ109" s="8"/>
      <c r="AHA109" s="8"/>
      <c r="AHB109" s="8"/>
      <c r="AHC109" s="8"/>
      <c r="AHD109" s="8"/>
      <c r="AHE109" s="8"/>
      <c r="AHF109" s="8"/>
      <c r="AHG109" s="8"/>
      <c r="AHH109" s="8"/>
      <c r="AHI109" s="8"/>
      <c r="AHJ109" s="8"/>
      <c r="AHK109" s="8"/>
      <c r="AHL109" s="8"/>
      <c r="AHM109" s="8"/>
      <c r="AHN109" s="8"/>
      <c r="AHO109" s="8"/>
      <c r="AHP109" s="8"/>
      <c r="AHQ109" s="8"/>
      <c r="AHR109" s="8"/>
      <c r="AHS109" s="8"/>
      <c r="AHT109" s="8"/>
      <c r="AHU109" s="8"/>
      <c r="AHV109" s="8"/>
      <c r="AHW109" s="8"/>
      <c r="AHX109" s="8"/>
      <c r="AHY109" s="8"/>
      <c r="AHZ109" s="8"/>
      <c r="AIA109" s="8"/>
      <c r="AIB109" s="8"/>
      <c r="AIC109" s="8"/>
      <c r="AID109" s="8"/>
      <c r="AIE109" s="8"/>
      <c r="AIF109" s="8"/>
      <c r="AIG109" s="8"/>
      <c r="AIH109" s="8"/>
      <c r="AII109" s="8"/>
      <c r="AIJ109" s="8"/>
      <c r="AIK109" s="8"/>
      <c r="AIL109" s="8"/>
      <c r="AIM109" s="8"/>
      <c r="AIN109" s="8"/>
      <c r="AIO109" s="8"/>
      <c r="AIP109" s="8"/>
      <c r="AIQ109" s="8"/>
      <c r="AIR109" s="8"/>
      <c r="AIS109" s="8"/>
      <c r="AIT109" s="8"/>
      <c r="AIU109" s="8"/>
      <c r="AIV109" s="8"/>
      <c r="AIW109" s="8"/>
      <c r="AIX109" s="8"/>
      <c r="AIY109" s="8"/>
      <c r="AIZ109" s="8"/>
      <c r="AJA109" s="8"/>
      <c r="AJB109" s="8"/>
      <c r="AJC109" s="8"/>
      <c r="AJD109" s="8"/>
      <c r="AJE109" s="8"/>
      <c r="AJF109" s="8"/>
      <c r="AJG109" s="8"/>
      <c r="AJH109" s="8"/>
      <c r="AJI109" s="8"/>
      <c r="AJJ109" s="8"/>
      <c r="AJK109" s="8"/>
      <c r="AJL109" s="8"/>
      <c r="AJM109" s="8"/>
      <c r="AJN109" s="8"/>
      <c r="AJO109" s="8"/>
      <c r="AJP109" s="8"/>
      <c r="AJQ109" s="8"/>
      <c r="AJR109" s="8"/>
      <c r="AJS109" s="8"/>
      <c r="AJT109" s="8"/>
      <c r="AJU109" s="8"/>
      <c r="AJV109" s="8"/>
      <c r="AJW109" s="8"/>
      <c r="AJX109" s="8"/>
    </row>
    <row r="110" spans="1:960" s="9" customFormat="1" ht="15.75" thickBot="1" x14ac:dyDescent="0.3">
      <c r="A110" s="143" t="s">
        <v>37</v>
      </c>
      <c r="B110" s="139" t="s">
        <v>178</v>
      </c>
      <c r="C110" s="129">
        <f>SUM(M110,T110,AA110,AH110,AO110,AV110,BC110,BJ110,BQ110,BX110)</f>
        <v>2</v>
      </c>
      <c r="D110" s="130">
        <f>SUM(E110:F110)</f>
        <v>50</v>
      </c>
      <c r="E110" s="129">
        <f>SUM(L110,S110,Z110,AG110,AN110,AU110,BB110,BI110,BP110,BW110)</f>
        <v>20</v>
      </c>
      <c r="F110" s="129">
        <f>SUM(G110:K110,N110:R110,U110:Y110,AB110:AF110,AI110:AM110,AP110:AT110,AW110:BA110,BD110:BH110,BK110:BO110,BR110:BV110)</f>
        <v>30</v>
      </c>
      <c r="G110" s="17"/>
      <c r="H110" s="13"/>
      <c r="I110" s="13"/>
      <c r="J110" s="13"/>
      <c r="K110" s="13"/>
      <c r="L110" s="13"/>
      <c r="M110" s="51"/>
      <c r="N110" s="91"/>
      <c r="O110" s="92"/>
      <c r="P110" s="92"/>
      <c r="Q110" s="92"/>
      <c r="R110" s="92"/>
      <c r="S110" s="92"/>
      <c r="T110" s="94"/>
      <c r="U110" s="17"/>
      <c r="V110" s="13"/>
      <c r="W110" s="13"/>
      <c r="X110" s="13"/>
      <c r="Y110" s="13"/>
      <c r="Z110" s="13"/>
      <c r="AA110" s="51"/>
      <c r="AB110" s="91"/>
      <c r="AC110" s="92"/>
      <c r="AD110" s="92"/>
      <c r="AE110" s="92"/>
      <c r="AF110" s="92"/>
      <c r="AG110" s="92"/>
      <c r="AH110" s="94"/>
      <c r="AI110" s="17"/>
      <c r="AJ110" s="13"/>
      <c r="AK110" s="13"/>
      <c r="AL110" s="13"/>
      <c r="AM110" s="13"/>
      <c r="AN110" s="13"/>
      <c r="AO110" s="51"/>
      <c r="AP110" s="91"/>
      <c r="AQ110" s="92">
        <v>30</v>
      </c>
      <c r="AR110" s="92"/>
      <c r="AS110" s="92"/>
      <c r="AT110" s="92"/>
      <c r="AU110" s="92">
        <v>20</v>
      </c>
      <c r="AV110" s="94">
        <v>2</v>
      </c>
      <c r="AW110" s="17"/>
      <c r="AX110" s="13"/>
      <c r="AY110" s="13"/>
      <c r="AZ110" s="13"/>
      <c r="BA110" s="13"/>
      <c r="BB110" s="13"/>
      <c r="BC110" s="51"/>
      <c r="BD110" s="91"/>
      <c r="BE110" s="92"/>
      <c r="BF110" s="92"/>
      <c r="BG110" s="92"/>
      <c r="BH110" s="92"/>
      <c r="BI110" s="92"/>
      <c r="BJ110" s="94"/>
      <c r="BK110" s="17"/>
      <c r="BL110" s="13"/>
      <c r="BM110" s="13"/>
      <c r="BN110" s="13"/>
      <c r="BO110" s="13"/>
      <c r="BP110" s="13"/>
      <c r="BQ110" s="51"/>
      <c r="BR110" s="91"/>
      <c r="BS110" s="92"/>
      <c r="BT110" s="92"/>
      <c r="BU110" s="92"/>
      <c r="BV110" s="92"/>
      <c r="BW110" s="92"/>
      <c r="BX110" s="94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  <c r="KZ110" s="8"/>
      <c r="LA110" s="8"/>
      <c r="LB110" s="8"/>
      <c r="LC110" s="8"/>
      <c r="LD110" s="8"/>
      <c r="LE110" s="8"/>
      <c r="LF110" s="8"/>
      <c r="LG110" s="8"/>
      <c r="LH110" s="8"/>
      <c r="LI110" s="8"/>
      <c r="LJ110" s="8"/>
      <c r="LK110" s="8"/>
      <c r="LL110" s="8"/>
      <c r="LM110" s="8"/>
      <c r="LN110" s="8"/>
      <c r="LO110" s="8"/>
      <c r="LP110" s="8"/>
      <c r="LQ110" s="8"/>
      <c r="LR110" s="8"/>
      <c r="LS110" s="8"/>
      <c r="LT110" s="8"/>
      <c r="LU110" s="8"/>
      <c r="LV110" s="8"/>
      <c r="LW110" s="8"/>
      <c r="LX110" s="8"/>
      <c r="LY110" s="8"/>
      <c r="LZ110" s="8"/>
      <c r="MA110" s="8"/>
      <c r="MB110" s="8"/>
      <c r="MC110" s="8"/>
      <c r="MD110" s="8"/>
      <c r="ME110" s="8"/>
      <c r="MF110" s="8"/>
      <c r="MG110" s="8"/>
      <c r="MH110" s="8"/>
      <c r="MI110" s="8"/>
      <c r="MJ110" s="8"/>
      <c r="MK110" s="8"/>
      <c r="ML110" s="8"/>
      <c r="MM110" s="8"/>
      <c r="MN110" s="8"/>
      <c r="MO110" s="8"/>
      <c r="MP110" s="8"/>
      <c r="MQ110" s="8"/>
      <c r="MR110" s="8"/>
      <c r="MS110" s="8"/>
      <c r="MT110" s="8"/>
      <c r="MU110" s="8"/>
      <c r="MV110" s="8"/>
      <c r="MW110" s="8"/>
      <c r="MX110" s="8"/>
      <c r="MY110" s="8"/>
      <c r="MZ110" s="8"/>
      <c r="NA110" s="8"/>
      <c r="NB110" s="8"/>
      <c r="NC110" s="8"/>
      <c r="ND110" s="8"/>
      <c r="NE110" s="8"/>
      <c r="NF110" s="8"/>
      <c r="NG110" s="8"/>
      <c r="NH110" s="8"/>
      <c r="NI110" s="8"/>
      <c r="NJ110" s="8"/>
      <c r="NK110" s="8"/>
      <c r="NL110" s="8"/>
      <c r="NM110" s="8"/>
      <c r="NN110" s="8"/>
      <c r="NO110" s="8"/>
      <c r="NP110" s="8"/>
      <c r="NQ110" s="8"/>
      <c r="NR110" s="8"/>
      <c r="NS110" s="8"/>
      <c r="NT110" s="8"/>
      <c r="NU110" s="8"/>
      <c r="NV110" s="8"/>
      <c r="NW110" s="8"/>
      <c r="NX110" s="8"/>
      <c r="NY110" s="8"/>
      <c r="NZ110" s="8"/>
      <c r="OA110" s="8"/>
      <c r="OB110" s="8"/>
      <c r="OC110" s="8"/>
      <c r="OD110" s="8"/>
      <c r="OE110" s="8"/>
      <c r="OF110" s="8"/>
      <c r="OG110" s="8"/>
      <c r="OH110" s="8"/>
      <c r="OI110" s="8"/>
      <c r="OJ110" s="8"/>
      <c r="OK110" s="8"/>
      <c r="OL110" s="8"/>
      <c r="OM110" s="8"/>
      <c r="ON110" s="8"/>
      <c r="OO110" s="8"/>
      <c r="OP110" s="8"/>
      <c r="OQ110" s="8"/>
      <c r="OR110" s="8"/>
      <c r="OS110" s="8"/>
      <c r="OT110" s="8"/>
      <c r="OU110" s="8"/>
      <c r="OV110" s="8"/>
      <c r="OW110" s="8"/>
      <c r="OX110" s="8"/>
      <c r="OY110" s="8"/>
      <c r="OZ110" s="8"/>
      <c r="PA110" s="8"/>
      <c r="PB110" s="8"/>
      <c r="PC110" s="8"/>
      <c r="PD110" s="8"/>
      <c r="PE110" s="8"/>
      <c r="PF110" s="8"/>
      <c r="PG110" s="8"/>
      <c r="PH110" s="8"/>
      <c r="PI110" s="8"/>
      <c r="PJ110" s="8"/>
      <c r="PK110" s="8"/>
      <c r="PL110" s="8"/>
      <c r="PM110" s="8"/>
      <c r="PN110" s="8"/>
      <c r="PO110" s="8"/>
      <c r="PP110" s="8"/>
      <c r="PQ110" s="8"/>
      <c r="PR110" s="8"/>
      <c r="PS110" s="8"/>
      <c r="PT110" s="8"/>
      <c r="PU110" s="8"/>
      <c r="PV110" s="8"/>
      <c r="PW110" s="8"/>
      <c r="PX110" s="8"/>
      <c r="PY110" s="8"/>
      <c r="PZ110" s="8"/>
      <c r="QA110" s="8"/>
      <c r="QB110" s="8"/>
      <c r="QC110" s="8"/>
      <c r="QD110" s="8"/>
      <c r="QE110" s="8"/>
      <c r="QF110" s="8"/>
      <c r="QG110" s="8"/>
      <c r="QH110" s="8"/>
      <c r="QI110" s="8"/>
      <c r="QJ110" s="8"/>
      <c r="QK110" s="8"/>
      <c r="QL110" s="8"/>
      <c r="QM110" s="8"/>
      <c r="QN110" s="8"/>
      <c r="QO110" s="8"/>
      <c r="QP110" s="8"/>
      <c r="QQ110" s="8"/>
      <c r="QR110" s="8"/>
      <c r="QS110" s="8"/>
      <c r="QT110" s="8"/>
      <c r="QU110" s="8"/>
      <c r="QV110" s="8"/>
      <c r="QW110" s="8"/>
      <c r="QX110" s="8"/>
      <c r="QY110" s="8"/>
      <c r="QZ110" s="8"/>
      <c r="RA110" s="8"/>
      <c r="RB110" s="8"/>
      <c r="RC110" s="8"/>
      <c r="RD110" s="8"/>
      <c r="RE110" s="8"/>
      <c r="RF110" s="8"/>
      <c r="RG110" s="8"/>
      <c r="RH110" s="8"/>
      <c r="RI110" s="8"/>
      <c r="RJ110" s="8"/>
      <c r="RK110" s="8"/>
      <c r="RL110" s="8"/>
      <c r="RM110" s="8"/>
      <c r="RN110" s="8"/>
      <c r="RO110" s="8"/>
      <c r="RP110" s="8"/>
      <c r="RQ110" s="8"/>
      <c r="RR110" s="8"/>
      <c r="RS110" s="8"/>
      <c r="RT110" s="8"/>
      <c r="RU110" s="8"/>
      <c r="RV110" s="8"/>
      <c r="RW110" s="8"/>
      <c r="RX110" s="8"/>
      <c r="RY110" s="8"/>
      <c r="RZ110" s="8"/>
      <c r="SA110" s="8"/>
      <c r="SB110" s="8"/>
      <c r="SC110" s="8"/>
      <c r="SD110" s="8"/>
      <c r="SE110" s="8"/>
      <c r="SF110" s="8"/>
      <c r="SG110" s="8"/>
      <c r="SH110" s="8"/>
      <c r="SI110" s="8"/>
      <c r="SJ110" s="8"/>
      <c r="SK110" s="8"/>
      <c r="SL110" s="8"/>
      <c r="SM110" s="8"/>
      <c r="SN110" s="8"/>
      <c r="SO110" s="8"/>
      <c r="SP110" s="8"/>
      <c r="SQ110" s="8"/>
      <c r="SR110" s="8"/>
      <c r="SS110" s="8"/>
      <c r="ST110" s="8"/>
      <c r="SU110" s="8"/>
      <c r="SV110" s="8"/>
      <c r="SW110" s="8"/>
      <c r="SX110" s="8"/>
      <c r="SY110" s="8"/>
      <c r="SZ110" s="8"/>
      <c r="TA110" s="8"/>
      <c r="TB110" s="8"/>
      <c r="TC110" s="8"/>
      <c r="TD110" s="8"/>
      <c r="TE110" s="8"/>
      <c r="TF110" s="8"/>
      <c r="TG110" s="8"/>
      <c r="TH110" s="8"/>
      <c r="TI110" s="8"/>
      <c r="TJ110" s="8"/>
      <c r="TK110" s="8"/>
      <c r="TL110" s="8"/>
      <c r="TM110" s="8"/>
      <c r="TN110" s="8"/>
      <c r="TO110" s="8"/>
      <c r="TP110" s="8"/>
      <c r="TQ110" s="8"/>
      <c r="TR110" s="8"/>
      <c r="TS110" s="8"/>
      <c r="TT110" s="8"/>
      <c r="TU110" s="8"/>
      <c r="TV110" s="8"/>
      <c r="TW110" s="8"/>
      <c r="TX110" s="8"/>
      <c r="TY110" s="8"/>
      <c r="TZ110" s="8"/>
      <c r="UA110" s="8"/>
      <c r="UB110" s="8"/>
      <c r="UC110" s="8"/>
      <c r="UD110" s="8"/>
      <c r="UE110" s="8"/>
      <c r="UF110" s="8"/>
      <c r="UG110" s="8"/>
      <c r="UH110" s="8"/>
      <c r="UI110" s="8"/>
      <c r="UJ110" s="8"/>
      <c r="UK110" s="8"/>
      <c r="UL110" s="8"/>
      <c r="UM110" s="8"/>
      <c r="UN110" s="8"/>
      <c r="UO110" s="8"/>
      <c r="UP110" s="8"/>
      <c r="UQ110" s="8"/>
      <c r="UR110" s="8"/>
      <c r="US110" s="8"/>
      <c r="UT110" s="8"/>
      <c r="UU110" s="8"/>
      <c r="UV110" s="8"/>
      <c r="UW110" s="8"/>
      <c r="UX110" s="8"/>
      <c r="UY110" s="8"/>
      <c r="UZ110" s="8"/>
      <c r="VA110" s="8"/>
      <c r="VB110" s="8"/>
      <c r="VC110" s="8"/>
      <c r="VD110" s="8"/>
      <c r="VE110" s="8"/>
      <c r="VF110" s="8"/>
      <c r="VG110" s="8"/>
      <c r="VH110" s="8"/>
      <c r="VI110" s="8"/>
      <c r="VJ110" s="8"/>
      <c r="VK110" s="8"/>
      <c r="VL110" s="8"/>
      <c r="VM110" s="8"/>
      <c r="VN110" s="8"/>
      <c r="VO110" s="8"/>
      <c r="VP110" s="8"/>
      <c r="VQ110" s="8"/>
      <c r="VR110" s="8"/>
      <c r="VS110" s="8"/>
      <c r="VT110" s="8"/>
      <c r="VU110" s="8"/>
      <c r="VV110" s="8"/>
      <c r="VW110" s="8"/>
      <c r="VX110" s="8"/>
      <c r="VY110" s="8"/>
      <c r="VZ110" s="8"/>
      <c r="WA110" s="8"/>
      <c r="WB110" s="8"/>
      <c r="WC110" s="8"/>
      <c r="WD110" s="8"/>
      <c r="WE110" s="8"/>
      <c r="WF110" s="8"/>
      <c r="WG110" s="8"/>
      <c r="WH110" s="8"/>
      <c r="WI110" s="8"/>
      <c r="WJ110" s="8"/>
      <c r="WK110" s="8"/>
      <c r="WL110" s="8"/>
      <c r="WM110" s="8"/>
      <c r="WN110" s="8"/>
      <c r="WO110" s="8"/>
      <c r="WP110" s="8"/>
      <c r="WQ110" s="8"/>
      <c r="WR110" s="8"/>
      <c r="WS110" s="8"/>
      <c r="WT110" s="8"/>
      <c r="WU110" s="8"/>
      <c r="WV110" s="8"/>
      <c r="WW110" s="8"/>
      <c r="WX110" s="8"/>
      <c r="WY110" s="8"/>
      <c r="WZ110" s="8"/>
      <c r="XA110" s="8"/>
      <c r="XB110" s="8"/>
      <c r="XC110" s="8"/>
      <c r="XD110" s="8"/>
      <c r="XE110" s="8"/>
      <c r="XF110" s="8"/>
      <c r="XG110" s="8"/>
      <c r="XH110" s="8"/>
      <c r="XI110" s="8"/>
      <c r="XJ110" s="8"/>
      <c r="XK110" s="8"/>
      <c r="XL110" s="8"/>
      <c r="XM110" s="8"/>
      <c r="XN110" s="8"/>
      <c r="XO110" s="8"/>
      <c r="XP110" s="8"/>
      <c r="XQ110" s="8"/>
      <c r="XR110" s="8"/>
      <c r="XS110" s="8"/>
      <c r="XT110" s="8"/>
      <c r="XU110" s="8"/>
      <c r="XV110" s="8"/>
      <c r="XW110" s="8"/>
      <c r="XX110" s="8"/>
      <c r="XY110" s="8"/>
      <c r="XZ110" s="8"/>
      <c r="YA110" s="8"/>
      <c r="YB110" s="8"/>
      <c r="YC110" s="8"/>
      <c r="YD110" s="8"/>
      <c r="YE110" s="8"/>
      <c r="YF110" s="8"/>
      <c r="YG110" s="8"/>
      <c r="YH110" s="8"/>
      <c r="YI110" s="8"/>
      <c r="YJ110" s="8"/>
      <c r="YK110" s="8"/>
      <c r="YL110" s="8"/>
      <c r="YM110" s="8"/>
      <c r="YN110" s="8"/>
      <c r="YO110" s="8"/>
      <c r="YP110" s="8"/>
      <c r="YQ110" s="8"/>
      <c r="YR110" s="8"/>
      <c r="YS110" s="8"/>
      <c r="YT110" s="8"/>
      <c r="YU110" s="8"/>
      <c r="YV110" s="8"/>
      <c r="YW110" s="8"/>
      <c r="YX110" s="8"/>
      <c r="YY110" s="8"/>
      <c r="YZ110" s="8"/>
      <c r="ZA110" s="8"/>
      <c r="ZB110" s="8"/>
      <c r="ZC110" s="8"/>
      <c r="ZD110" s="8"/>
      <c r="ZE110" s="8"/>
      <c r="ZF110" s="8"/>
      <c r="ZG110" s="8"/>
      <c r="ZH110" s="8"/>
      <c r="ZI110" s="8"/>
      <c r="ZJ110" s="8"/>
      <c r="ZK110" s="8"/>
      <c r="ZL110" s="8"/>
      <c r="ZM110" s="8"/>
      <c r="ZN110" s="8"/>
      <c r="ZO110" s="8"/>
      <c r="ZP110" s="8"/>
      <c r="ZQ110" s="8"/>
      <c r="ZR110" s="8"/>
      <c r="ZS110" s="8"/>
      <c r="ZT110" s="8"/>
      <c r="ZU110" s="8"/>
      <c r="ZV110" s="8"/>
      <c r="ZW110" s="8"/>
      <c r="ZX110" s="8"/>
      <c r="ZY110" s="8"/>
      <c r="ZZ110" s="8"/>
      <c r="AAA110" s="8"/>
      <c r="AAB110" s="8"/>
      <c r="AAC110" s="8"/>
      <c r="AAD110" s="8"/>
      <c r="AAE110" s="8"/>
      <c r="AAF110" s="8"/>
      <c r="AAG110" s="8"/>
      <c r="AAH110" s="8"/>
      <c r="AAI110" s="8"/>
      <c r="AAJ110" s="8"/>
      <c r="AAK110" s="8"/>
      <c r="AAL110" s="8"/>
      <c r="AAM110" s="8"/>
      <c r="AAN110" s="8"/>
      <c r="AAO110" s="8"/>
      <c r="AAP110" s="8"/>
      <c r="AAQ110" s="8"/>
      <c r="AAR110" s="8"/>
      <c r="AAS110" s="8"/>
      <c r="AAT110" s="8"/>
      <c r="AAU110" s="8"/>
      <c r="AAV110" s="8"/>
      <c r="AAW110" s="8"/>
      <c r="AAX110" s="8"/>
      <c r="AAY110" s="8"/>
      <c r="AAZ110" s="8"/>
      <c r="ABA110" s="8"/>
      <c r="ABB110" s="8"/>
      <c r="ABC110" s="8"/>
      <c r="ABD110" s="8"/>
      <c r="ABE110" s="8"/>
      <c r="ABF110" s="8"/>
      <c r="ABG110" s="8"/>
      <c r="ABH110" s="8"/>
      <c r="ABI110" s="8"/>
      <c r="ABJ110" s="8"/>
      <c r="ABK110" s="8"/>
      <c r="ABL110" s="8"/>
      <c r="ABM110" s="8"/>
      <c r="ABN110" s="8"/>
      <c r="ABO110" s="8"/>
      <c r="ABP110" s="8"/>
      <c r="ABQ110" s="8"/>
      <c r="ABR110" s="8"/>
      <c r="ABS110" s="8"/>
      <c r="ABT110" s="8"/>
      <c r="ABU110" s="8"/>
      <c r="ABV110" s="8"/>
      <c r="ABW110" s="8"/>
      <c r="ABX110" s="8"/>
      <c r="ABY110" s="8"/>
      <c r="ABZ110" s="8"/>
      <c r="ACA110" s="8"/>
      <c r="ACB110" s="8"/>
      <c r="ACC110" s="8"/>
      <c r="ACD110" s="8"/>
      <c r="ACE110" s="8"/>
      <c r="ACF110" s="8"/>
      <c r="ACG110" s="8"/>
      <c r="ACH110" s="8"/>
      <c r="ACI110" s="8"/>
      <c r="ACJ110" s="8"/>
      <c r="ACK110" s="8"/>
      <c r="ACL110" s="8"/>
      <c r="ACM110" s="8"/>
      <c r="ACN110" s="8"/>
      <c r="ACO110" s="8"/>
      <c r="ACP110" s="8"/>
      <c r="ACQ110" s="8"/>
      <c r="ACR110" s="8"/>
      <c r="ACS110" s="8"/>
      <c r="ACT110" s="8"/>
      <c r="ACU110" s="8"/>
      <c r="ACV110" s="8"/>
      <c r="ACW110" s="8"/>
      <c r="ACX110" s="8"/>
      <c r="ACY110" s="8"/>
      <c r="ACZ110" s="8"/>
      <c r="ADA110" s="8"/>
      <c r="ADB110" s="8"/>
      <c r="ADC110" s="8"/>
      <c r="ADD110" s="8"/>
      <c r="ADE110" s="8"/>
      <c r="ADF110" s="8"/>
      <c r="ADG110" s="8"/>
      <c r="ADH110" s="8"/>
      <c r="ADI110" s="8"/>
      <c r="ADJ110" s="8"/>
      <c r="ADK110" s="8"/>
      <c r="ADL110" s="8"/>
      <c r="ADM110" s="8"/>
      <c r="ADN110" s="8"/>
      <c r="ADO110" s="8"/>
      <c r="ADP110" s="8"/>
      <c r="ADQ110" s="8"/>
      <c r="ADR110" s="8"/>
      <c r="ADS110" s="8"/>
      <c r="ADT110" s="8"/>
      <c r="ADU110" s="8"/>
      <c r="ADV110" s="8"/>
      <c r="ADW110" s="8"/>
      <c r="ADX110" s="8"/>
      <c r="ADY110" s="8"/>
      <c r="ADZ110" s="8"/>
      <c r="AEA110" s="8"/>
      <c r="AEB110" s="8"/>
      <c r="AEC110" s="8"/>
      <c r="AED110" s="8"/>
      <c r="AEE110" s="8"/>
      <c r="AEF110" s="8"/>
      <c r="AEG110" s="8"/>
      <c r="AEH110" s="8"/>
      <c r="AEI110" s="8"/>
      <c r="AEJ110" s="8"/>
      <c r="AEK110" s="8"/>
      <c r="AEL110" s="8"/>
      <c r="AEM110" s="8"/>
      <c r="AEN110" s="8"/>
      <c r="AEO110" s="8"/>
      <c r="AEP110" s="8"/>
      <c r="AEQ110" s="8"/>
      <c r="AER110" s="8"/>
      <c r="AES110" s="8"/>
      <c r="AET110" s="8"/>
      <c r="AEU110" s="8"/>
      <c r="AEV110" s="8"/>
      <c r="AEW110" s="8"/>
      <c r="AEX110" s="8"/>
      <c r="AEY110" s="8"/>
      <c r="AEZ110" s="8"/>
      <c r="AFA110" s="8"/>
      <c r="AFB110" s="8"/>
      <c r="AFC110" s="8"/>
      <c r="AFD110" s="8"/>
      <c r="AFE110" s="8"/>
      <c r="AFF110" s="8"/>
      <c r="AFG110" s="8"/>
      <c r="AFH110" s="8"/>
      <c r="AFI110" s="8"/>
      <c r="AFJ110" s="8"/>
      <c r="AFK110" s="8"/>
      <c r="AFL110" s="8"/>
      <c r="AFM110" s="8"/>
      <c r="AFN110" s="8"/>
      <c r="AFO110" s="8"/>
      <c r="AFP110" s="8"/>
      <c r="AFQ110" s="8"/>
      <c r="AFR110" s="8"/>
      <c r="AFS110" s="8"/>
      <c r="AFT110" s="8"/>
      <c r="AFU110" s="8"/>
      <c r="AFV110" s="8"/>
      <c r="AFW110" s="8"/>
      <c r="AFX110" s="8"/>
      <c r="AFY110" s="8"/>
      <c r="AFZ110" s="8"/>
      <c r="AGA110" s="8"/>
      <c r="AGB110" s="8"/>
      <c r="AGC110" s="8"/>
      <c r="AGD110" s="8"/>
      <c r="AGE110" s="8"/>
      <c r="AGF110" s="8"/>
      <c r="AGG110" s="8"/>
      <c r="AGH110" s="8"/>
      <c r="AGI110" s="8"/>
      <c r="AGJ110" s="8"/>
      <c r="AGK110" s="8"/>
      <c r="AGL110" s="8"/>
      <c r="AGM110" s="8"/>
      <c r="AGN110" s="8"/>
      <c r="AGO110" s="8"/>
      <c r="AGP110" s="8"/>
      <c r="AGQ110" s="8"/>
      <c r="AGR110" s="8"/>
      <c r="AGS110" s="8"/>
      <c r="AGT110" s="8"/>
      <c r="AGU110" s="8"/>
      <c r="AGV110" s="8"/>
      <c r="AGW110" s="8"/>
      <c r="AGX110" s="8"/>
      <c r="AGY110" s="8"/>
      <c r="AGZ110" s="8"/>
      <c r="AHA110" s="8"/>
      <c r="AHB110" s="8"/>
      <c r="AHC110" s="8"/>
      <c r="AHD110" s="8"/>
      <c r="AHE110" s="8"/>
      <c r="AHF110" s="8"/>
      <c r="AHG110" s="8"/>
      <c r="AHH110" s="8"/>
      <c r="AHI110" s="8"/>
      <c r="AHJ110" s="8"/>
      <c r="AHK110" s="8"/>
      <c r="AHL110" s="8"/>
      <c r="AHM110" s="8"/>
      <c r="AHN110" s="8"/>
      <c r="AHO110" s="8"/>
      <c r="AHP110" s="8"/>
      <c r="AHQ110" s="8"/>
      <c r="AHR110" s="8"/>
      <c r="AHS110" s="8"/>
      <c r="AHT110" s="8"/>
      <c r="AHU110" s="8"/>
      <c r="AHV110" s="8"/>
      <c r="AHW110" s="8"/>
      <c r="AHX110" s="8"/>
      <c r="AHY110" s="8"/>
      <c r="AHZ110" s="8"/>
      <c r="AIA110" s="8"/>
      <c r="AIB110" s="8"/>
      <c r="AIC110" s="8"/>
      <c r="AID110" s="8"/>
      <c r="AIE110" s="8"/>
      <c r="AIF110" s="8"/>
      <c r="AIG110" s="8"/>
      <c r="AIH110" s="8"/>
      <c r="AII110" s="8"/>
      <c r="AIJ110" s="8"/>
      <c r="AIK110" s="8"/>
      <c r="AIL110" s="8"/>
      <c r="AIM110" s="8"/>
      <c r="AIN110" s="8"/>
      <c r="AIO110" s="8"/>
      <c r="AIP110" s="8"/>
      <c r="AIQ110" s="8"/>
      <c r="AIR110" s="8"/>
      <c r="AIS110" s="8"/>
      <c r="AIT110" s="8"/>
      <c r="AIU110" s="8"/>
      <c r="AIV110" s="8"/>
      <c r="AIW110" s="8"/>
      <c r="AIX110" s="8"/>
      <c r="AIY110" s="8"/>
      <c r="AIZ110" s="8"/>
      <c r="AJA110" s="8"/>
      <c r="AJB110" s="8"/>
      <c r="AJC110" s="8"/>
      <c r="AJD110" s="8"/>
      <c r="AJE110" s="8"/>
      <c r="AJF110" s="8"/>
      <c r="AJG110" s="8"/>
      <c r="AJH110" s="8"/>
      <c r="AJI110" s="8"/>
      <c r="AJJ110" s="8"/>
      <c r="AJK110" s="8"/>
      <c r="AJL110" s="8"/>
      <c r="AJM110" s="8"/>
      <c r="AJN110" s="8"/>
      <c r="AJO110" s="8"/>
      <c r="AJP110" s="8"/>
      <c r="AJQ110" s="8"/>
      <c r="AJR110" s="8"/>
      <c r="AJS110" s="8"/>
      <c r="AJT110" s="8"/>
      <c r="AJU110" s="8"/>
      <c r="AJV110" s="8"/>
      <c r="AJW110" s="8"/>
      <c r="AJX110" s="8"/>
    </row>
    <row r="111" spans="1:960" s="9" customFormat="1" ht="15.75" thickBot="1" x14ac:dyDescent="0.3">
      <c r="A111" s="145" t="s">
        <v>39</v>
      </c>
      <c r="B111" s="140" t="s">
        <v>179</v>
      </c>
      <c r="C111" s="130">
        <f>SUM(M111,T111,AA111,AH111,AO111,AV111,BC111,BJ111,BQ111,BX111)</f>
        <v>1</v>
      </c>
      <c r="D111" s="130">
        <f>SUM(E111:F111)</f>
        <v>25</v>
      </c>
      <c r="E111" s="130">
        <f>SUM(L111,S111,Z111,AG111,AN111,AU111,BB111,BI111,BP111,BW111)</f>
        <v>15</v>
      </c>
      <c r="F111" s="130">
        <f>SUM(G111:K111,N111:R111,U111:Y111,AB111:AF111,AI111:AM111,AP111:AT111,AW111:BA111,BD111:BH111,BK111:BO111,BR111:BV111)</f>
        <v>10</v>
      </c>
      <c r="G111" s="26"/>
      <c r="H111" s="24"/>
      <c r="I111" s="24"/>
      <c r="J111" s="24"/>
      <c r="K111" s="24"/>
      <c r="L111" s="24"/>
      <c r="M111" s="52"/>
      <c r="N111" s="95"/>
      <c r="O111" s="96"/>
      <c r="P111" s="96"/>
      <c r="Q111" s="96"/>
      <c r="R111" s="96"/>
      <c r="S111" s="96"/>
      <c r="T111" s="98"/>
      <c r="U111" s="26"/>
      <c r="V111" s="24">
        <v>10</v>
      </c>
      <c r="W111" s="24"/>
      <c r="X111" s="24"/>
      <c r="Y111" s="24"/>
      <c r="Z111" s="24">
        <v>15</v>
      </c>
      <c r="AA111" s="52">
        <v>1</v>
      </c>
      <c r="AB111" s="95"/>
      <c r="AC111" s="96"/>
      <c r="AD111" s="96"/>
      <c r="AE111" s="96"/>
      <c r="AF111" s="96"/>
      <c r="AG111" s="96"/>
      <c r="AH111" s="98"/>
      <c r="AI111" s="26"/>
      <c r="AJ111" s="24"/>
      <c r="AK111" s="24"/>
      <c r="AL111" s="24"/>
      <c r="AM111" s="24"/>
      <c r="AN111" s="24"/>
      <c r="AO111" s="52"/>
      <c r="AP111" s="95"/>
      <c r="AQ111" s="96"/>
      <c r="AR111" s="96"/>
      <c r="AS111" s="96"/>
      <c r="AT111" s="96"/>
      <c r="AU111" s="96"/>
      <c r="AV111" s="98"/>
      <c r="AW111" s="26"/>
      <c r="AX111" s="24"/>
      <c r="AY111" s="24"/>
      <c r="AZ111" s="24"/>
      <c r="BA111" s="24"/>
      <c r="BB111" s="24"/>
      <c r="BC111" s="52"/>
      <c r="BD111" s="95"/>
      <c r="BE111" s="96"/>
      <c r="BF111" s="96"/>
      <c r="BG111" s="96"/>
      <c r="BH111" s="96"/>
      <c r="BI111" s="96"/>
      <c r="BJ111" s="98"/>
      <c r="BK111" s="26"/>
      <c r="BL111" s="24"/>
      <c r="BM111" s="24"/>
      <c r="BN111" s="24"/>
      <c r="BO111" s="24"/>
      <c r="BP111" s="24"/>
      <c r="BQ111" s="52"/>
      <c r="BR111" s="95"/>
      <c r="BS111" s="96"/>
      <c r="BT111" s="96"/>
      <c r="BU111" s="96"/>
      <c r="BV111" s="96"/>
      <c r="BW111" s="96"/>
      <c r="BX111" s="9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  <c r="OZ111" s="8"/>
      <c r="PA111" s="8"/>
      <c r="PB111" s="8"/>
      <c r="PC111" s="8"/>
      <c r="PD111" s="8"/>
      <c r="PE111" s="8"/>
      <c r="PF111" s="8"/>
      <c r="PG111" s="8"/>
      <c r="PH111" s="8"/>
      <c r="PI111" s="8"/>
      <c r="PJ111" s="8"/>
      <c r="PK111" s="8"/>
      <c r="PL111" s="8"/>
      <c r="PM111" s="8"/>
      <c r="PN111" s="8"/>
      <c r="PO111" s="8"/>
      <c r="PP111" s="8"/>
      <c r="PQ111" s="8"/>
      <c r="PR111" s="8"/>
      <c r="PS111" s="8"/>
      <c r="PT111" s="8"/>
      <c r="PU111" s="8"/>
      <c r="PV111" s="8"/>
      <c r="PW111" s="8"/>
      <c r="PX111" s="8"/>
      <c r="PY111" s="8"/>
      <c r="PZ111" s="8"/>
      <c r="QA111" s="8"/>
      <c r="QB111" s="8"/>
      <c r="QC111" s="8"/>
      <c r="QD111" s="8"/>
      <c r="QE111" s="8"/>
      <c r="QF111" s="8"/>
      <c r="QG111" s="8"/>
      <c r="QH111" s="8"/>
      <c r="QI111" s="8"/>
      <c r="QJ111" s="8"/>
      <c r="QK111" s="8"/>
      <c r="QL111" s="8"/>
      <c r="QM111" s="8"/>
      <c r="QN111" s="8"/>
      <c r="QO111" s="8"/>
      <c r="QP111" s="8"/>
      <c r="QQ111" s="8"/>
      <c r="QR111" s="8"/>
      <c r="QS111" s="8"/>
      <c r="QT111" s="8"/>
      <c r="QU111" s="8"/>
      <c r="QV111" s="8"/>
      <c r="QW111" s="8"/>
      <c r="QX111" s="8"/>
      <c r="QY111" s="8"/>
      <c r="QZ111" s="8"/>
      <c r="RA111" s="8"/>
      <c r="RB111" s="8"/>
      <c r="RC111" s="8"/>
      <c r="RD111" s="8"/>
      <c r="RE111" s="8"/>
      <c r="RF111" s="8"/>
      <c r="RG111" s="8"/>
      <c r="RH111" s="8"/>
      <c r="RI111" s="8"/>
      <c r="RJ111" s="8"/>
      <c r="RK111" s="8"/>
      <c r="RL111" s="8"/>
      <c r="RM111" s="8"/>
      <c r="RN111" s="8"/>
      <c r="RO111" s="8"/>
      <c r="RP111" s="8"/>
      <c r="RQ111" s="8"/>
      <c r="RR111" s="8"/>
      <c r="RS111" s="8"/>
      <c r="RT111" s="8"/>
      <c r="RU111" s="8"/>
      <c r="RV111" s="8"/>
      <c r="RW111" s="8"/>
      <c r="RX111" s="8"/>
      <c r="RY111" s="8"/>
      <c r="RZ111" s="8"/>
      <c r="SA111" s="8"/>
      <c r="SB111" s="8"/>
      <c r="SC111" s="8"/>
      <c r="SD111" s="8"/>
      <c r="SE111" s="8"/>
      <c r="SF111" s="8"/>
      <c r="SG111" s="8"/>
      <c r="SH111" s="8"/>
      <c r="SI111" s="8"/>
      <c r="SJ111" s="8"/>
      <c r="SK111" s="8"/>
      <c r="SL111" s="8"/>
      <c r="SM111" s="8"/>
      <c r="SN111" s="8"/>
      <c r="SO111" s="8"/>
      <c r="SP111" s="8"/>
      <c r="SQ111" s="8"/>
      <c r="SR111" s="8"/>
      <c r="SS111" s="8"/>
      <c r="ST111" s="8"/>
      <c r="SU111" s="8"/>
      <c r="SV111" s="8"/>
      <c r="SW111" s="8"/>
      <c r="SX111" s="8"/>
      <c r="SY111" s="8"/>
      <c r="SZ111" s="8"/>
      <c r="TA111" s="8"/>
      <c r="TB111" s="8"/>
      <c r="TC111" s="8"/>
      <c r="TD111" s="8"/>
      <c r="TE111" s="8"/>
      <c r="TF111" s="8"/>
      <c r="TG111" s="8"/>
      <c r="TH111" s="8"/>
      <c r="TI111" s="8"/>
      <c r="TJ111" s="8"/>
      <c r="TK111" s="8"/>
      <c r="TL111" s="8"/>
      <c r="TM111" s="8"/>
      <c r="TN111" s="8"/>
      <c r="TO111" s="8"/>
      <c r="TP111" s="8"/>
      <c r="TQ111" s="8"/>
      <c r="TR111" s="8"/>
      <c r="TS111" s="8"/>
      <c r="TT111" s="8"/>
      <c r="TU111" s="8"/>
      <c r="TV111" s="8"/>
      <c r="TW111" s="8"/>
      <c r="TX111" s="8"/>
      <c r="TY111" s="8"/>
      <c r="TZ111" s="8"/>
      <c r="UA111" s="8"/>
      <c r="UB111" s="8"/>
      <c r="UC111" s="8"/>
      <c r="UD111" s="8"/>
      <c r="UE111" s="8"/>
      <c r="UF111" s="8"/>
      <c r="UG111" s="8"/>
      <c r="UH111" s="8"/>
      <c r="UI111" s="8"/>
      <c r="UJ111" s="8"/>
      <c r="UK111" s="8"/>
      <c r="UL111" s="8"/>
      <c r="UM111" s="8"/>
      <c r="UN111" s="8"/>
      <c r="UO111" s="8"/>
      <c r="UP111" s="8"/>
      <c r="UQ111" s="8"/>
      <c r="UR111" s="8"/>
      <c r="US111" s="8"/>
      <c r="UT111" s="8"/>
      <c r="UU111" s="8"/>
      <c r="UV111" s="8"/>
      <c r="UW111" s="8"/>
      <c r="UX111" s="8"/>
      <c r="UY111" s="8"/>
      <c r="UZ111" s="8"/>
      <c r="VA111" s="8"/>
      <c r="VB111" s="8"/>
      <c r="VC111" s="8"/>
      <c r="VD111" s="8"/>
      <c r="VE111" s="8"/>
      <c r="VF111" s="8"/>
      <c r="VG111" s="8"/>
      <c r="VH111" s="8"/>
      <c r="VI111" s="8"/>
      <c r="VJ111" s="8"/>
      <c r="VK111" s="8"/>
      <c r="VL111" s="8"/>
      <c r="VM111" s="8"/>
      <c r="VN111" s="8"/>
      <c r="VO111" s="8"/>
      <c r="VP111" s="8"/>
      <c r="VQ111" s="8"/>
      <c r="VR111" s="8"/>
      <c r="VS111" s="8"/>
      <c r="VT111" s="8"/>
      <c r="VU111" s="8"/>
      <c r="VV111" s="8"/>
      <c r="VW111" s="8"/>
      <c r="VX111" s="8"/>
      <c r="VY111" s="8"/>
      <c r="VZ111" s="8"/>
      <c r="WA111" s="8"/>
      <c r="WB111" s="8"/>
      <c r="WC111" s="8"/>
      <c r="WD111" s="8"/>
      <c r="WE111" s="8"/>
      <c r="WF111" s="8"/>
      <c r="WG111" s="8"/>
      <c r="WH111" s="8"/>
      <c r="WI111" s="8"/>
      <c r="WJ111" s="8"/>
      <c r="WK111" s="8"/>
      <c r="WL111" s="8"/>
      <c r="WM111" s="8"/>
      <c r="WN111" s="8"/>
      <c r="WO111" s="8"/>
      <c r="WP111" s="8"/>
      <c r="WQ111" s="8"/>
      <c r="WR111" s="8"/>
      <c r="WS111" s="8"/>
      <c r="WT111" s="8"/>
      <c r="WU111" s="8"/>
      <c r="WV111" s="8"/>
      <c r="WW111" s="8"/>
      <c r="WX111" s="8"/>
      <c r="WY111" s="8"/>
      <c r="WZ111" s="8"/>
      <c r="XA111" s="8"/>
      <c r="XB111" s="8"/>
      <c r="XC111" s="8"/>
      <c r="XD111" s="8"/>
      <c r="XE111" s="8"/>
      <c r="XF111" s="8"/>
      <c r="XG111" s="8"/>
      <c r="XH111" s="8"/>
      <c r="XI111" s="8"/>
      <c r="XJ111" s="8"/>
      <c r="XK111" s="8"/>
      <c r="XL111" s="8"/>
      <c r="XM111" s="8"/>
      <c r="XN111" s="8"/>
      <c r="XO111" s="8"/>
      <c r="XP111" s="8"/>
      <c r="XQ111" s="8"/>
      <c r="XR111" s="8"/>
      <c r="XS111" s="8"/>
      <c r="XT111" s="8"/>
      <c r="XU111" s="8"/>
      <c r="XV111" s="8"/>
      <c r="XW111" s="8"/>
      <c r="XX111" s="8"/>
      <c r="XY111" s="8"/>
      <c r="XZ111" s="8"/>
      <c r="YA111" s="8"/>
      <c r="YB111" s="8"/>
      <c r="YC111" s="8"/>
      <c r="YD111" s="8"/>
      <c r="YE111" s="8"/>
      <c r="YF111" s="8"/>
      <c r="YG111" s="8"/>
      <c r="YH111" s="8"/>
      <c r="YI111" s="8"/>
      <c r="YJ111" s="8"/>
      <c r="YK111" s="8"/>
      <c r="YL111" s="8"/>
      <c r="YM111" s="8"/>
      <c r="YN111" s="8"/>
      <c r="YO111" s="8"/>
      <c r="YP111" s="8"/>
      <c r="YQ111" s="8"/>
      <c r="YR111" s="8"/>
      <c r="YS111" s="8"/>
      <c r="YT111" s="8"/>
      <c r="YU111" s="8"/>
      <c r="YV111" s="8"/>
      <c r="YW111" s="8"/>
      <c r="YX111" s="8"/>
      <c r="YY111" s="8"/>
      <c r="YZ111" s="8"/>
      <c r="ZA111" s="8"/>
      <c r="ZB111" s="8"/>
      <c r="ZC111" s="8"/>
      <c r="ZD111" s="8"/>
      <c r="ZE111" s="8"/>
      <c r="ZF111" s="8"/>
      <c r="ZG111" s="8"/>
      <c r="ZH111" s="8"/>
      <c r="ZI111" s="8"/>
      <c r="ZJ111" s="8"/>
      <c r="ZK111" s="8"/>
      <c r="ZL111" s="8"/>
      <c r="ZM111" s="8"/>
      <c r="ZN111" s="8"/>
      <c r="ZO111" s="8"/>
      <c r="ZP111" s="8"/>
      <c r="ZQ111" s="8"/>
      <c r="ZR111" s="8"/>
      <c r="ZS111" s="8"/>
      <c r="ZT111" s="8"/>
      <c r="ZU111" s="8"/>
      <c r="ZV111" s="8"/>
      <c r="ZW111" s="8"/>
      <c r="ZX111" s="8"/>
      <c r="ZY111" s="8"/>
      <c r="ZZ111" s="8"/>
      <c r="AAA111" s="8"/>
      <c r="AAB111" s="8"/>
      <c r="AAC111" s="8"/>
      <c r="AAD111" s="8"/>
      <c r="AAE111" s="8"/>
      <c r="AAF111" s="8"/>
      <c r="AAG111" s="8"/>
      <c r="AAH111" s="8"/>
      <c r="AAI111" s="8"/>
      <c r="AAJ111" s="8"/>
      <c r="AAK111" s="8"/>
      <c r="AAL111" s="8"/>
      <c r="AAM111" s="8"/>
      <c r="AAN111" s="8"/>
      <c r="AAO111" s="8"/>
      <c r="AAP111" s="8"/>
      <c r="AAQ111" s="8"/>
      <c r="AAR111" s="8"/>
      <c r="AAS111" s="8"/>
      <c r="AAT111" s="8"/>
      <c r="AAU111" s="8"/>
      <c r="AAV111" s="8"/>
      <c r="AAW111" s="8"/>
      <c r="AAX111" s="8"/>
      <c r="AAY111" s="8"/>
      <c r="AAZ111" s="8"/>
      <c r="ABA111" s="8"/>
      <c r="ABB111" s="8"/>
      <c r="ABC111" s="8"/>
      <c r="ABD111" s="8"/>
      <c r="ABE111" s="8"/>
      <c r="ABF111" s="8"/>
      <c r="ABG111" s="8"/>
      <c r="ABH111" s="8"/>
      <c r="ABI111" s="8"/>
      <c r="ABJ111" s="8"/>
      <c r="ABK111" s="8"/>
      <c r="ABL111" s="8"/>
      <c r="ABM111" s="8"/>
      <c r="ABN111" s="8"/>
      <c r="ABO111" s="8"/>
      <c r="ABP111" s="8"/>
      <c r="ABQ111" s="8"/>
      <c r="ABR111" s="8"/>
      <c r="ABS111" s="8"/>
      <c r="ABT111" s="8"/>
      <c r="ABU111" s="8"/>
      <c r="ABV111" s="8"/>
      <c r="ABW111" s="8"/>
      <c r="ABX111" s="8"/>
      <c r="ABY111" s="8"/>
      <c r="ABZ111" s="8"/>
      <c r="ACA111" s="8"/>
      <c r="ACB111" s="8"/>
      <c r="ACC111" s="8"/>
      <c r="ACD111" s="8"/>
      <c r="ACE111" s="8"/>
      <c r="ACF111" s="8"/>
      <c r="ACG111" s="8"/>
      <c r="ACH111" s="8"/>
      <c r="ACI111" s="8"/>
      <c r="ACJ111" s="8"/>
      <c r="ACK111" s="8"/>
      <c r="ACL111" s="8"/>
      <c r="ACM111" s="8"/>
      <c r="ACN111" s="8"/>
      <c r="ACO111" s="8"/>
      <c r="ACP111" s="8"/>
      <c r="ACQ111" s="8"/>
      <c r="ACR111" s="8"/>
      <c r="ACS111" s="8"/>
      <c r="ACT111" s="8"/>
      <c r="ACU111" s="8"/>
      <c r="ACV111" s="8"/>
      <c r="ACW111" s="8"/>
      <c r="ACX111" s="8"/>
      <c r="ACY111" s="8"/>
      <c r="ACZ111" s="8"/>
      <c r="ADA111" s="8"/>
      <c r="ADB111" s="8"/>
      <c r="ADC111" s="8"/>
      <c r="ADD111" s="8"/>
      <c r="ADE111" s="8"/>
      <c r="ADF111" s="8"/>
      <c r="ADG111" s="8"/>
      <c r="ADH111" s="8"/>
      <c r="ADI111" s="8"/>
      <c r="ADJ111" s="8"/>
      <c r="ADK111" s="8"/>
      <c r="ADL111" s="8"/>
      <c r="ADM111" s="8"/>
      <c r="ADN111" s="8"/>
      <c r="ADO111" s="8"/>
      <c r="ADP111" s="8"/>
      <c r="ADQ111" s="8"/>
      <c r="ADR111" s="8"/>
      <c r="ADS111" s="8"/>
      <c r="ADT111" s="8"/>
      <c r="ADU111" s="8"/>
      <c r="ADV111" s="8"/>
      <c r="ADW111" s="8"/>
      <c r="ADX111" s="8"/>
      <c r="ADY111" s="8"/>
      <c r="ADZ111" s="8"/>
      <c r="AEA111" s="8"/>
      <c r="AEB111" s="8"/>
      <c r="AEC111" s="8"/>
      <c r="AED111" s="8"/>
      <c r="AEE111" s="8"/>
      <c r="AEF111" s="8"/>
      <c r="AEG111" s="8"/>
      <c r="AEH111" s="8"/>
      <c r="AEI111" s="8"/>
      <c r="AEJ111" s="8"/>
      <c r="AEK111" s="8"/>
      <c r="AEL111" s="8"/>
      <c r="AEM111" s="8"/>
      <c r="AEN111" s="8"/>
      <c r="AEO111" s="8"/>
      <c r="AEP111" s="8"/>
      <c r="AEQ111" s="8"/>
      <c r="AER111" s="8"/>
      <c r="AES111" s="8"/>
      <c r="AET111" s="8"/>
      <c r="AEU111" s="8"/>
      <c r="AEV111" s="8"/>
      <c r="AEW111" s="8"/>
      <c r="AEX111" s="8"/>
      <c r="AEY111" s="8"/>
      <c r="AEZ111" s="8"/>
      <c r="AFA111" s="8"/>
      <c r="AFB111" s="8"/>
      <c r="AFC111" s="8"/>
      <c r="AFD111" s="8"/>
      <c r="AFE111" s="8"/>
      <c r="AFF111" s="8"/>
      <c r="AFG111" s="8"/>
      <c r="AFH111" s="8"/>
      <c r="AFI111" s="8"/>
      <c r="AFJ111" s="8"/>
      <c r="AFK111" s="8"/>
      <c r="AFL111" s="8"/>
      <c r="AFM111" s="8"/>
      <c r="AFN111" s="8"/>
      <c r="AFO111" s="8"/>
      <c r="AFP111" s="8"/>
      <c r="AFQ111" s="8"/>
      <c r="AFR111" s="8"/>
      <c r="AFS111" s="8"/>
      <c r="AFT111" s="8"/>
      <c r="AFU111" s="8"/>
      <c r="AFV111" s="8"/>
      <c r="AFW111" s="8"/>
      <c r="AFX111" s="8"/>
      <c r="AFY111" s="8"/>
      <c r="AFZ111" s="8"/>
      <c r="AGA111" s="8"/>
      <c r="AGB111" s="8"/>
      <c r="AGC111" s="8"/>
      <c r="AGD111" s="8"/>
      <c r="AGE111" s="8"/>
      <c r="AGF111" s="8"/>
      <c r="AGG111" s="8"/>
      <c r="AGH111" s="8"/>
      <c r="AGI111" s="8"/>
      <c r="AGJ111" s="8"/>
      <c r="AGK111" s="8"/>
      <c r="AGL111" s="8"/>
      <c r="AGM111" s="8"/>
      <c r="AGN111" s="8"/>
      <c r="AGO111" s="8"/>
      <c r="AGP111" s="8"/>
      <c r="AGQ111" s="8"/>
      <c r="AGR111" s="8"/>
      <c r="AGS111" s="8"/>
      <c r="AGT111" s="8"/>
      <c r="AGU111" s="8"/>
      <c r="AGV111" s="8"/>
      <c r="AGW111" s="8"/>
      <c r="AGX111" s="8"/>
      <c r="AGY111" s="8"/>
      <c r="AGZ111" s="8"/>
      <c r="AHA111" s="8"/>
      <c r="AHB111" s="8"/>
      <c r="AHC111" s="8"/>
      <c r="AHD111" s="8"/>
      <c r="AHE111" s="8"/>
      <c r="AHF111" s="8"/>
      <c r="AHG111" s="8"/>
      <c r="AHH111" s="8"/>
      <c r="AHI111" s="8"/>
      <c r="AHJ111" s="8"/>
      <c r="AHK111" s="8"/>
      <c r="AHL111" s="8"/>
      <c r="AHM111" s="8"/>
      <c r="AHN111" s="8"/>
      <c r="AHO111" s="8"/>
      <c r="AHP111" s="8"/>
      <c r="AHQ111" s="8"/>
      <c r="AHR111" s="8"/>
      <c r="AHS111" s="8"/>
      <c r="AHT111" s="8"/>
      <c r="AHU111" s="8"/>
      <c r="AHV111" s="8"/>
      <c r="AHW111" s="8"/>
      <c r="AHX111" s="8"/>
      <c r="AHY111" s="8"/>
      <c r="AHZ111" s="8"/>
      <c r="AIA111" s="8"/>
      <c r="AIB111" s="8"/>
      <c r="AIC111" s="8"/>
      <c r="AID111" s="8"/>
      <c r="AIE111" s="8"/>
      <c r="AIF111" s="8"/>
      <c r="AIG111" s="8"/>
      <c r="AIH111" s="8"/>
      <c r="AII111" s="8"/>
      <c r="AIJ111" s="8"/>
      <c r="AIK111" s="8"/>
      <c r="AIL111" s="8"/>
      <c r="AIM111" s="8"/>
      <c r="AIN111" s="8"/>
      <c r="AIO111" s="8"/>
      <c r="AIP111" s="8"/>
      <c r="AIQ111" s="8"/>
      <c r="AIR111" s="8"/>
      <c r="AIS111" s="8"/>
      <c r="AIT111" s="8"/>
      <c r="AIU111" s="8"/>
      <c r="AIV111" s="8"/>
      <c r="AIW111" s="8"/>
      <c r="AIX111" s="8"/>
      <c r="AIY111" s="8"/>
      <c r="AIZ111" s="8"/>
      <c r="AJA111" s="8"/>
      <c r="AJB111" s="8"/>
      <c r="AJC111" s="8"/>
      <c r="AJD111" s="8"/>
      <c r="AJE111" s="8"/>
      <c r="AJF111" s="8"/>
      <c r="AJG111" s="8"/>
      <c r="AJH111" s="8"/>
      <c r="AJI111" s="8"/>
      <c r="AJJ111" s="8"/>
      <c r="AJK111" s="8"/>
      <c r="AJL111" s="8"/>
      <c r="AJM111" s="8"/>
      <c r="AJN111" s="8"/>
      <c r="AJO111" s="8"/>
      <c r="AJP111" s="8"/>
      <c r="AJQ111" s="8"/>
      <c r="AJR111" s="8"/>
      <c r="AJS111" s="8"/>
      <c r="AJT111" s="8"/>
      <c r="AJU111" s="8"/>
      <c r="AJV111" s="8"/>
      <c r="AJW111" s="8"/>
      <c r="AJX111" s="8"/>
    </row>
    <row r="112" spans="1:960" ht="48.95" customHeight="1" thickBot="1" x14ac:dyDescent="0.3">
      <c r="A112" s="46" t="s">
        <v>180</v>
      </c>
      <c r="B112" s="72" t="s">
        <v>181</v>
      </c>
      <c r="C112" s="124">
        <f>SUM(C113:C116)</f>
        <v>8</v>
      </c>
      <c r="D112" s="124">
        <f>SUM(D113:D116)</f>
        <v>200</v>
      </c>
      <c r="E112" s="124">
        <f>SUM(E113:E116)</f>
        <v>120</v>
      </c>
      <c r="F112" s="124">
        <f>SUM(F113:F116)</f>
        <v>80</v>
      </c>
      <c r="G112" s="124">
        <f>SUM(G113:G116)</f>
        <v>10</v>
      </c>
      <c r="H112" s="124">
        <f t="shared" ref="H112:BS112" si="88">SUM(H113:H116)</f>
        <v>10</v>
      </c>
      <c r="I112" s="124">
        <f t="shared" si="88"/>
        <v>0</v>
      </c>
      <c r="J112" s="124">
        <f t="shared" si="88"/>
        <v>0</v>
      </c>
      <c r="K112" s="124">
        <f t="shared" si="88"/>
        <v>0</v>
      </c>
      <c r="L112" s="124">
        <f t="shared" si="88"/>
        <v>5</v>
      </c>
      <c r="M112" s="124">
        <f t="shared" si="88"/>
        <v>1</v>
      </c>
      <c r="N112" s="124">
        <f t="shared" si="88"/>
        <v>0</v>
      </c>
      <c r="O112" s="124">
        <f t="shared" si="88"/>
        <v>25</v>
      </c>
      <c r="P112" s="124">
        <f t="shared" si="88"/>
        <v>0</v>
      </c>
      <c r="Q112" s="124">
        <f t="shared" si="88"/>
        <v>0</v>
      </c>
      <c r="R112" s="124">
        <f t="shared" si="88"/>
        <v>0</v>
      </c>
      <c r="S112" s="124">
        <f t="shared" si="88"/>
        <v>50</v>
      </c>
      <c r="T112" s="124">
        <f t="shared" si="88"/>
        <v>3</v>
      </c>
      <c r="U112" s="124">
        <f t="shared" si="88"/>
        <v>0</v>
      </c>
      <c r="V112" s="124">
        <f t="shared" si="88"/>
        <v>0</v>
      </c>
      <c r="W112" s="124">
        <f t="shared" si="88"/>
        <v>0</v>
      </c>
      <c r="X112" s="124">
        <f t="shared" si="88"/>
        <v>0</v>
      </c>
      <c r="Y112" s="124">
        <f t="shared" si="88"/>
        <v>0</v>
      </c>
      <c r="Z112" s="124">
        <f t="shared" si="88"/>
        <v>0</v>
      </c>
      <c r="AA112" s="124">
        <f t="shared" si="88"/>
        <v>0</v>
      </c>
      <c r="AB112" s="124">
        <f t="shared" si="88"/>
        <v>0</v>
      </c>
      <c r="AC112" s="124">
        <f t="shared" si="88"/>
        <v>0</v>
      </c>
      <c r="AD112" s="124">
        <f t="shared" si="88"/>
        <v>0</v>
      </c>
      <c r="AE112" s="124">
        <f t="shared" si="88"/>
        <v>0</v>
      </c>
      <c r="AF112" s="124">
        <f t="shared" si="88"/>
        <v>0</v>
      </c>
      <c r="AG112" s="124">
        <f t="shared" si="88"/>
        <v>0</v>
      </c>
      <c r="AH112" s="124">
        <f t="shared" si="88"/>
        <v>0</v>
      </c>
      <c r="AI112" s="124">
        <f t="shared" si="88"/>
        <v>0</v>
      </c>
      <c r="AJ112" s="124">
        <f t="shared" si="88"/>
        <v>0</v>
      </c>
      <c r="AK112" s="124">
        <f t="shared" si="88"/>
        <v>0</v>
      </c>
      <c r="AL112" s="124">
        <f t="shared" si="88"/>
        <v>0</v>
      </c>
      <c r="AM112" s="124">
        <f t="shared" si="88"/>
        <v>0</v>
      </c>
      <c r="AN112" s="124">
        <f t="shared" si="88"/>
        <v>0</v>
      </c>
      <c r="AO112" s="124">
        <f t="shared" si="88"/>
        <v>0</v>
      </c>
      <c r="AP112" s="124">
        <f t="shared" si="88"/>
        <v>0</v>
      </c>
      <c r="AQ112" s="124">
        <f t="shared" si="88"/>
        <v>0</v>
      </c>
      <c r="AR112" s="124">
        <f t="shared" si="88"/>
        <v>0</v>
      </c>
      <c r="AS112" s="124">
        <f t="shared" si="88"/>
        <v>0</v>
      </c>
      <c r="AT112" s="124">
        <f t="shared" si="88"/>
        <v>0</v>
      </c>
      <c r="AU112" s="124">
        <f t="shared" si="88"/>
        <v>0</v>
      </c>
      <c r="AV112" s="124">
        <f t="shared" si="88"/>
        <v>0</v>
      </c>
      <c r="AW112" s="124">
        <f t="shared" si="88"/>
        <v>0</v>
      </c>
      <c r="AX112" s="124">
        <f t="shared" si="88"/>
        <v>0</v>
      </c>
      <c r="AY112" s="124">
        <f t="shared" si="88"/>
        <v>0</v>
      </c>
      <c r="AZ112" s="124">
        <f t="shared" si="88"/>
        <v>0</v>
      </c>
      <c r="BA112" s="124">
        <f t="shared" si="88"/>
        <v>0</v>
      </c>
      <c r="BB112" s="124">
        <f t="shared" si="88"/>
        <v>0</v>
      </c>
      <c r="BC112" s="124">
        <f t="shared" si="88"/>
        <v>0</v>
      </c>
      <c r="BD112" s="124">
        <f t="shared" si="88"/>
        <v>0</v>
      </c>
      <c r="BE112" s="124">
        <f t="shared" si="88"/>
        <v>20</v>
      </c>
      <c r="BF112" s="124">
        <f t="shared" si="88"/>
        <v>0</v>
      </c>
      <c r="BG112" s="124">
        <f t="shared" si="88"/>
        <v>0</v>
      </c>
      <c r="BH112" s="124">
        <f t="shared" si="88"/>
        <v>0</v>
      </c>
      <c r="BI112" s="124">
        <f t="shared" si="88"/>
        <v>55</v>
      </c>
      <c r="BJ112" s="124">
        <f t="shared" si="88"/>
        <v>3</v>
      </c>
      <c r="BK112" s="124">
        <f t="shared" si="88"/>
        <v>15</v>
      </c>
      <c r="BL112" s="124">
        <f t="shared" si="88"/>
        <v>0</v>
      </c>
      <c r="BM112" s="124">
        <f t="shared" si="88"/>
        <v>0</v>
      </c>
      <c r="BN112" s="124">
        <f t="shared" si="88"/>
        <v>0</v>
      </c>
      <c r="BO112" s="124">
        <f t="shared" si="88"/>
        <v>0</v>
      </c>
      <c r="BP112" s="124">
        <f t="shared" si="88"/>
        <v>10</v>
      </c>
      <c r="BQ112" s="124">
        <f t="shared" si="88"/>
        <v>1</v>
      </c>
      <c r="BR112" s="124">
        <f t="shared" si="88"/>
        <v>0</v>
      </c>
      <c r="BS112" s="124">
        <f t="shared" si="88"/>
        <v>0</v>
      </c>
      <c r="BT112" s="124">
        <f t="shared" ref="BT112:BX112" si="89">SUM(BT113:BT116)</f>
        <v>0</v>
      </c>
      <c r="BU112" s="124">
        <f t="shared" si="89"/>
        <v>0</v>
      </c>
      <c r="BV112" s="124">
        <f t="shared" si="89"/>
        <v>0</v>
      </c>
      <c r="BW112" s="124">
        <f t="shared" si="89"/>
        <v>0</v>
      </c>
      <c r="BX112" s="124">
        <f t="shared" si="89"/>
        <v>0</v>
      </c>
    </row>
    <row r="113" spans="1:960" ht="15.75" thickBot="1" x14ac:dyDescent="0.3">
      <c r="A113" s="142" t="s">
        <v>31</v>
      </c>
      <c r="B113" s="194" t="s">
        <v>182</v>
      </c>
      <c r="C113" s="70">
        <f>SUM(M113,T113,AA113,AH113,AO113,AV113,BC113,BJ113,BQ113,BX113)</f>
        <v>3</v>
      </c>
      <c r="D113" s="70">
        <f>SUM(E113:F113)</f>
        <v>75</v>
      </c>
      <c r="E113" s="70">
        <f>SUM(L113,S113,Z113,AG113,AN113,AU113,BB113,BI113,BP113,BW113)</f>
        <v>55</v>
      </c>
      <c r="F113" s="70">
        <f>SUM(G113:K113,N113:R113,U113:Y113,AB113:AF113,AI113:AM113,AP113:AT113,AW113:BA113,BD113:BH113,BK113:BO113,BR113:BV113)</f>
        <v>20</v>
      </c>
      <c r="G113" s="37"/>
      <c r="H113" s="35"/>
      <c r="I113" s="35"/>
      <c r="J113" s="35"/>
      <c r="K113" s="35"/>
      <c r="L113" s="35"/>
      <c r="M113" s="84"/>
      <c r="N113" s="118"/>
      <c r="O113" s="119"/>
      <c r="P113" s="119"/>
      <c r="Q113" s="119"/>
      <c r="R113" s="119"/>
      <c r="S113" s="119"/>
      <c r="T113" s="121"/>
      <c r="U113" s="37"/>
      <c r="V113" s="35"/>
      <c r="W113" s="35"/>
      <c r="X113" s="35"/>
      <c r="Y113" s="35"/>
      <c r="Z113" s="35"/>
      <c r="AA113" s="84"/>
      <c r="AB113" s="118"/>
      <c r="AC113" s="119"/>
      <c r="AD113" s="119"/>
      <c r="AE113" s="119"/>
      <c r="AF113" s="119"/>
      <c r="AG113" s="119"/>
      <c r="AH113" s="121"/>
      <c r="AI113" s="37"/>
      <c r="AJ113" s="35"/>
      <c r="AK113" s="35"/>
      <c r="AL113" s="35"/>
      <c r="AM113" s="35"/>
      <c r="AN113" s="35"/>
      <c r="AO113" s="84"/>
      <c r="AP113" s="118"/>
      <c r="AQ113" s="119"/>
      <c r="AR113" s="119"/>
      <c r="AS113" s="119"/>
      <c r="AT113" s="119"/>
      <c r="AU113" s="119"/>
      <c r="AV113" s="121"/>
      <c r="AW113" s="37"/>
      <c r="AX113" s="35"/>
      <c r="AY113" s="35"/>
      <c r="AZ113" s="35"/>
      <c r="BA113" s="35"/>
      <c r="BB113" s="35"/>
      <c r="BC113" s="84"/>
      <c r="BD113" s="118"/>
      <c r="BE113" s="119">
        <v>20</v>
      </c>
      <c r="BF113" s="119"/>
      <c r="BG113" s="119"/>
      <c r="BH113" s="119"/>
      <c r="BI113" s="119">
        <v>55</v>
      </c>
      <c r="BJ113" s="121">
        <v>3</v>
      </c>
      <c r="BK113" s="37"/>
      <c r="BL113" s="35"/>
      <c r="BM113" s="35"/>
      <c r="BN113" s="35"/>
      <c r="BO113" s="35"/>
      <c r="BP113" s="35"/>
      <c r="BQ113" s="84"/>
      <c r="BR113" s="118"/>
      <c r="BS113" s="119"/>
      <c r="BT113" s="119"/>
      <c r="BU113" s="119"/>
      <c r="BV113" s="119"/>
      <c r="BW113" s="119"/>
      <c r="BX113" s="121"/>
    </row>
    <row r="114" spans="1:960" ht="15.75" thickBot="1" x14ac:dyDescent="0.3">
      <c r="A114" s="81" t="s">
        <v>33</v>
      </c>
      <c r="B114" s="195" t="s">
        <v>183</v>
      </c>
      <c r="C114" s="70">
        <f>SUM(M114,T114,AA114,AH114,AO114,AV114,BC114,BJ114,BQ114,BX114)</f>
        <v>3</v>
      </c>
      <c r="D114" s="70">
        <f>SUM(E114:F114)</f>
        <v>75</v>
      </c>
      <c r="E114" s="70">
        <f>SUM(L114,S114,Z114,AG114,AN114,AU114,BB114,BI114,BP114,BW114)</f>
        <v>50</v>
      </c>
      <c r="F114" s="70">
        <f>SUM(G114:K114,N114:R114,U114:Y114,AB114:AF114,AI114:AM114,AP114:AT114,AW114:BA114,BD114:BH114,BK114:BO114,BR114:BV114)</f>
        <v>25</v>
      </c>
      <c r="G114" s="16"/>
      <c r="H114" s="12"/>
      <c r="I114" s="12"/>
      <c r="J114" s="12"/>
      <c r="K114" s="12"/>
      <c r="L114" s="12"/>
      <c r="M114" s="50"/>
      <c r="N114" s="88"/>
      <c r="O114" s="69">
        <v>25</v>
      </c>
      <c r="P114" s="69"/>
      <c r="Q114" s="69"/>
      <c r="R114" s="69"/>
      <c r="S114" s="69">
        <v>50</v>
      </c>
      <c r="T114" s="89">
        <v>3</v>
      </c>
      <c r="U114" s="16"/>
      <c r="V114" s="12"/>
      <c r="W114" s="12"/>
      <c r="X114" s="12"/>
      <c r="Y114" s="12"/>
      <c r="Z114" s="12"/>
      <c r="AA114" s="50"/>
      <c r="AB114" s="88"/>
      <c r="AC114" s="69"/>
      <c r="AD114" s="69"/>
      <c r="AE114" s="69"/>
      <c r="AF114" s="69"/>
      <c r="AG114" s="69"/>
      <c r="AH114" s="89"/>
      <c r="AI114" s="16"/>
      <c r="AJ114" s="12"/>
      <c r="AK114" s="12"/>
      <c r="AL114" s="12"/>
      <c r="AM114" s="12"/>
      <c r="AN114" s="12"/>
      <c r="AO114" s="50"/>
      <c r="AP114" s="88"/>
      <c r="AQ114" s="69"/>
      <c r="AR114" s="69"/>
      <c r="AS114" s="69"/>
      <c r="AT114" s="69"/>
      <c r="AU114" s="69"/>
      <c r="AV114" s="89"/>
      <c r="AW114" s="16"/>
      <c r="AX114" s="12"/>
      <c r="AY114" s="12"/>
      <c r="AZ114" s="12"/>
      <c r="BA114" s="12"/>
      <c r="BB114" s="12"/>
      <c r="BC114" s="50"/>
      <c r="BD114" s="88"/>
      <c r="BE114" s="69"/>
      <c r="BF114" s="69"/>
      <c r="BG114" s="69"/>
      <c r="BH114" s="69"/>
      <c r="BI114" s="69"/>
      <c r="BJ114" s="89"/>
      <c r="BK114" s="16"/>
      <c r="BL114" s="12"/>
      <c r="BM114" s="12"/>
      <c r="BN114" s="12"/>
      <c r="BO114" s="12"/>
      <c r="BP114" s="12"/>
      <c r="BQ114" s="50"/>
      <c r="BR114" s="88"/>
      <c r="BS114" s="69"/>
      <c r="BT114" s="69"/>
      <c r="BU114" s="69"/>
      <c r="BV114" s="69"/>
      <c r="BW114" s="69"/>
      <c r="BX114" s="89"/>
    </row>
    <row r="115" spans="1:960" ht="15.75" thickBot="1" x14ac:dyDescent="0.3">
      <c r="A115" s="144" t="s">
        <v>35</v>
      </c>
      <c r="B115" s="196" t="s">
        <v>184</v>
      </c>
      <c r="C115" s="70">
        <f>SUM(M115,T115,AA115,AH115,AO115,AV115,BC115,BJ115,BQ115,BX115)</f>
        <v>1</v>
      </c>
      <c r="D115" s="70">
        <f>SUM(E115:F115)</f>
        <v>25</v>
      </c>
      <c r="E115" s="70">
        <f>SUM(L115,S115,Z115,AG115,AN115,AU115,BB115,BI115,BP115,BW115)</f>
        <v>10</v>
      </c>
      <c r="F115" s="70">
        <f>SUM(G115:K115,N115:R115,U115:Y115,AB115:AF115,AI115:AM115,AP115:AT115,AW115:BA115,BD115:BH115,BK115:BO115,BR115:BV115)</f>
        <v>15</v>
      </c>
      <c r="G115" s="18"/>
      <c r="H115" s="19"/>
      <c r="I115" s="19"/>
      <c r="J115" s="19"/>
      <c r="K115" s="19"/>
      <c r="L115" s="19"/>
      <c r="M115" s="54"/>
      <c r="N115" s="99"/>
      <c r="O115" s="100"/>
      <c r="P115" s="100"/>
      <c r="Q115" s="100"/>
      <c r="R115" s="100"/>
      <c r="S115" s="100"/>
      <c r="T115" s="102"/>
      <c r="U115" s="18"/>
      <c r="V115" s="19"/>
      <c r="W115" s="19"/>
      <c r="X115" s="19"/>
      <c r="Y115" s="19"/>
      <c r="Z115" s="19"/>
      <c r="AA115" s="54"/>
      <c r="AB115" s="99"/>
      <c r="AC115" s="100"/>
      <c r="AD115" s="100"/>
      <c r="AE115" s="100"/>
      <c r="AF115" s="100"/>
      <c r="AG115" s="100"/>
      <c r="AH115" s="102"/>
      <c r="AI115" s="18"/>
      <c r="AJ115" s="19"/>
      <c r="AK115" s="19"/>
      <c r="AL115" s="19"/>
      <c r="AM115" s="19"/>
      <c r="AN115" s="19"/>
      <c r="AO115" s="54"/>
      <c r="AP115" s="99"/>
      <c r="AQ115" s="100"/>
      <c r="AR115" s="100"/>
      <c r="AS115" s="100"/>
      <c r="AT115" s="100"/>
      <c r="AU115" s="100"/>
      <c r="AV115" s="102"/>
      <c r="AW115" s="18"/>
      <c r="AX115" s="19"/>
      <c r="AY115" s="19"/>
      <c r="AZ115" s="19"/>
      <c r="BA115" s="19"/>
      <c r="BB115" s="19"/>
      <c r="BC115" s="54"/>
      <c r="BD115" s="99"/>
      <c r="BE115" s="100"/>
      <c r="BF115" s="100"/>
      <c r="BG115" s="100"/>
      <c r="BH115" s="100"/>
      <c r="BI115" s="100"/>
      <c r="BJ115" s="102"/>
      <c r="BK115" s="18">
        <v>15</v>
      </c>
      <c r="BL115" s="19"/>
      <c r="BM115" s="19"/>
      <c r="BN115" s="19"/>
      <c r="BO115" s="19"/>
      <c r="BP115" s="19">
        <v>10</v>
      </c>
      <c r="BQ115" s="54">
        <v>1</v>
      </c>
      <c r="BR115" s="99"/>
      <c r="BS115" s="100"/>
      <c r="BT115" s="100"/>
      <c r="BU115" s="100"/>
      <c r="BV115" s="100"/>
      <c r="BW115" s="100"/>
      <c r="BX115" s="102"/>
    </row>
    <row r="116" spans="1:960" s="7" customFormat="1" ht="15.75" thickBot="1" x14ac:dyDescent="0.3">
      <c r="A116" s="81" t="s">
        <v>37</v>
      </c>
      <c r="B116" s="137" t="s">
        <v>38</v>
      </c>
      <c r="C116" s="70">
        <f>SUM(M116,T116,AA116,AH116,AO116,AV116,BC116,BJ116,BQ116,BX116)</f>
        <v>1</v>
      </c>
      <c r="D116" s="70">
        <f>SUM(E116:F116)</f>
        <v>25</v>
      </c>
      <c r="E116" s="70">
        <f>SUM(L116,S116,Z116,AG116,AN116,AU116,BB116,BI116,BP116,BW116)</f>
        <v>5</v>
      </c>
      <c r="F116" s="70">
        <f>SUM(G116:K116,N116:R116,U116:Y116,AB116:AF116,AI116:AM116,AP116:AT116,AW116:BA116,BD116:BH116,BK116:BO116,BR116:BV116)</f>
        <v>20</v>
      </c>
      <c r="G116" s="16">
        <v>10</v>
      </c>
      <c r="H116" s="12">
        <v>10</v>
      </c>
      <c r="I116" s="12"/>
      <c r="J116" s="12"/>
      <c r="K116" s="12"/>
      <c r="L116" s="12">
        <v>5</v>
      </c>
      <c r="M116" s="50">
        <v>1</v>
      </c>
      <c r="N116" s="88"/>
      <c r="O116" s="69"/>
      <c r="P116" s="69"/>
      <c r="Q116" s="69"/>
      <c r="R116" s="69"/>
      <c r="S116" s="90"/>
      <c r="T116" s="89"/>
      <c r="U116" s="16"/>
      <c r="V116" s="12"/>
      <c r="W116" s="12"/>
      <c r="X116" s="12"/>
      <c r="Y116" s="12"/>
      <c r="Z116" s="14"/>
      <c r="AA116" s="50"/>
      <c r="AB116" s="88"/>
      <c r="AC116" s="69"/>
      <c r="AD116" s="69"/>
      <c r="AE116" s="69"/>
      <c r="AF116" s="69"/>
      <c r="AG116" s="90"/>
      <c r="AH116" s="89"/>
      <c r="AI116" s="16"/>
      <c r="AJ116" s="12"/>
      <c r="AK116" s="12"/>
      <c r="AL116" s="12"/>
      <c r="AM116" s="12"/>
      <c r="AN116" s="14"/>
      <c r="AO116" s="50"/>
      <c r="AP116" s="88"/>
      <c r="AQ116" s="69"/>
      <c r="AR116" s="69"/>
      <c r="AS116" s="69"/>
      <c r="AT116" s="69"/>
      <c r="AU116" s="69"/>
      <c r="AV116" s="89"/>
      <c r="AW116" s="16"/>
      <c r="AX116" s="12"/>
      <c r="AY116" s="12"/>
      <c r="AZ116" s="12"/>
      <c r="BA116" s="12"/>
      <c r="BB116" s="12"/>
      <c r="BC116" s="50"/>
      <c r="BD116" s="88"/>
      <c r="BE116" s="69"/>
      <c r="BF116" s="69"/>
      <c r="BG116" s="69"/>
      <c r="BH116" s="69"/>
      <c r="BI116" s="69"/>
      <c r="BJ116" s="89"/>
      <c r="BK116" s="16"/>
      <c r="BL116" s="12"/>
      <c r="BM116" s="12"/>
      <c r="BN116" s="12"/>
      <c r="BO116" s="12"/>
      <c r="BP116" s="12"/>
      <c r="BQ116" s="50"/>
      <c r="BR116" s="88"/>
      <c r="BS116" s="69"/>
      <c r="BT116" s="69"/>
      <c r="BU116" s="69"/>
      <c r="BV116" s="69"/>
      <c r="BW116" s="69"/>
      <c r="BX116" s="89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6"/>
      <c r="OV116" s="6"/>
      <c r="OW116" s="6"/>
      <c r="OX116" s="6"/>
      <c r="OY116" s="6"/>
      <c r="OZ116" s="6"/>
      <c r="PA116" s="6"/>
      <c r="PB116" s="6"/>
      <c r="PC116" s="6"/>
      <c r="PD116" s="6"/>
      <c r="PE116" s="6"/>
      <c r="PF116" s="6"/>
      <c r="PG116" s="6"/>
      <c r="PH116" s="6"/>
      <c r="PI116" s="6"/>
      <c r="PJ116" s="6"/>
      <c r="PK116" s="6"/>
      <c r="PL116" s="6"/>
      <c r="PM116" s="6"/>
      <c r="PN116" s="6"/>
      <c r="PO116" s="6"/>
      <c r="PP116" s="6"/>
      <c r="PQ116" s="6"/>
      <c r="PR116" s="6"/>
      <c r="PS116" s="6"/>
      <c r="PT116" s="6"/>
      <c r="PU116" s="6"/>
      <c r="PV116" s="6"/>
      <c r="PW116" s="6"/>
      <c r="PX116" s="6"/>
      <c r="PY116" s="6"/>
      <c r="PZ116" s="6"/>
      <c r="QA116" s="6"/>
      <c r="QB116" s="6"/>
      <c r="QC116" s="6"/>
      <c r="QD116" s="6"/>
      <c r="QE116" s="6"/>
      <c r="QF116" s="6"/>
      <c r="QG116" s="6"/>
      <c r="QH116" s="6"/>
      <c r="QI116" s="6"/>
      <c r="QJ116" s="6"/>
      <c r="QK116" s="6"/>
      <c r="QL116" s="6"/>
      <c r="QM116" s="6"/>
      <c r="QN116" s="6"/>
      <c r="QO116" s="6"/>
      <c r="QP116" s="6"/>
      <c r="QQ116" s="6"/>
      <c r="QR116" s="6"/>
      <c r="QS116" s="6"/>
      <c r="QT116" s="6"/>
      <c r="QU116" s="6"/>
      <c r="QV116" s="6"/>
      <c r="QW116" s="6"/>
      <c r="QX116" s="6"/>
      <c r="QY116" s="6"/>
      <c r="QZ116" s="6"/>
      <c r="RA116" s="6"/>
      <c r="RB116" s="6"/>
      <c r="RC116" s="6"/>
      <c r="RD116" s="6"/>
      <c r="RE116" s="6"/>
      <c r="RF116" s="6"/>
      <c r="RG116" s="6"/>
      <c r="RH116" s="6"/>
      <c r="RI116" s="6"/>
      <c r="RJ116" s="6"/>
      <c r="RK116" s="6"/>
      <c r="RL116" s="6"/>
      <c r="RM116" s="6"/>
      <c r="RN116" s="6"/>
      <c r="RO116" s="6"/>
      <c r="RP116" s="6"/>
      <c r="RQ116" s="6"/>
      <c r="RR116" s="6"/>
      <c r="RS116" s="6"/>
      <c r="RT116" s="6"/>
      <c r="RU116" s="6"/>
      <c r="RV116" s="6"/>
      <c r="RW116" s="6"/>
      <c r="RX116" s="6"/>
      <c r="RY116" s="6"/>
      <c r="RZ116" s="6"/>
      <c r="SA116" s="6"/>
      <c r="SB116" s="6"/>
      <c r="SC116" s="6"/>
      <c r="SD116" s="6"/>
      <c r="SE116" s="6"/>
      <c r="SF116" s="6"/>
      <c r="SG116" s="6"/>
      <c r="SH116" s="6"/>
      <c r="SI116" s="6"/>
      <c r="SJ116" s="6"/>
      <c r="SK116" s="6"/>
      <c r="SL116" s="6"/>
      <c r="SM116" s="6"/>
      <c r="SN116" s="6"/>
      <c r="SO116" s="6"/>
      <c r="SP116" s="6"/>
      <c r="SQ116" s="6"/>
      <c r="SR116" s="6"/>
      <c r="SS116" s="6"/>
      <c r="ST116" s="6"/>
      <c r="SU116" s="6"/>
      <c r="SV116" s="6"/>
      <c r="SW116" s="6"/>
      <c r="SX116" s="6"/>
      <c r="SY116" s="6"/>
      <c r="SZ116" s="6"/>
      <c r="TA116" s="6"/>
      <c r="TB116" s="6"/>
      <c r="TC116" s="6"/>
      <c r="TD116" s="6"/>
      <c r="TE116" s="6"/>
      <c r="TF116" s="6"/>
      <c r="TG116" s="6"/>
      <c r="TH116" s="6"/>
      <c r="TI116" s="6"/>
      <c r="TJ116" s="6"/>
      <c r="TK116" s="6"/>
      <c r="TL116" s="6"/>
      <c r="TM116" s="6"/>
      <c r="TN116" s="6"/>
      <c r="TO116" s="6"/>
      <c r="TP116" s="6"/>
      <c r="TQ116" s="6"/>
      <c r="TR116" s="6"/>
      <c r="TS116" s="6"/>
      <c r="TT116" s="6"/>
      <c r="TU116" s="6"/>
      <c r="TV116" s="6"/>
      <c r="TW116" s="6"/>
      <c r="TX116" s="6"/>
      <c r="TY116" s="6"/>
      <c r="TZ116" s="6"/>
      <c r="UA116" s="6"/>
      <c r="UB116" s="6"/>
      <c r="UC116" s="6"/>
      <c r="UD116" s="6"/>
      <c r="UE116" s="6"/>
      <c r="UF116" s="6"/>
      <c r="UG116" s="6"/>
      <c r="UH116" s="6"/>
      <c r="UI116" s="6"/>
      <c r="UJ116" s="6"/>
      <c r="UK116" s="6"/>
      <c r="UL116" s="6"/>
      <c r="UM116" s="6"/>
      <c r="UN116" s="6"/>
      <c r="UO116" s="6"/>
      <c r="UP116" s="6"/>
      <c r="UQ116" s="6"/>
      <c r="UR116" s="6"/>
      <c r="US116" s="6"/>
      <c r="UT116" s="6"/>
      <c r="UU116" s="6"/>
      <c r="UV116" s="6"/>
      <c r="UW116" s="6"/>
      <c r="UX116" s="6"/>
      <c r="UY116" s="6"/>
      <c r="UZ116" s="6"/>
      <c r="VA116" s="6"/>
      <c r="VB116" s="6"/>
      <c r="VC116" s="6"/>
      <c r="VD116" s="6"/>
      <c r="VE116" s="6"/>
      <c r="VF116" s="6"/>
      <c r="VG116" s="6"/>
      <c r="VH116" s="6"/>
      <c r="VI116" s="6"/>
      <c r="VJ116" s="6"/>
      <c r="VK116" s="6"/>
      <c r="VL116" s="6"/>
      <c r="VM116" s="6"/>
      <c r="VN116" s="6"/>
      <c r="VO116" s="6"/>
      <c r="VP116" s="6"/>
      <c r="VQ116" s="6"/>
      <c r="VR116" s="6"/>
      <c r="VS116" s="6"/>
      <c r="VT116" s="6"/>
      <c r="VU116" s="6"/>
      <c r="VV116" s="6"/>
      <c r="VW116" s="6"/>
      <c r="VX116" s="6"/>
      <c r="VY116" s="6"/>
      <c r="VZ116" s="6"/>
      <c r="WA116" s="6"/>
      <c r="WB116" s="6"/>
      <c r="WC116" s="6"/>
      <c r="WD116" s="6"/>
      <c r="WE116" s="6"/>
      <c r="WF116" s="6"/>
      <c r="WG116" s="6"/>
      <c r="WH116" s="6"/>
      <c r="WI116" s="6"/>
      <c r="WJ116" s="6"/>
      <c r="WK116" s="6"/>
      <c r="WL116" s="6"/>
      <c r="WM116" s="6"/>
      <c r="WN116" s="6"/>
      <c r="WO116" s="6"/>
      <c r="WP116" s="6"/>
      <c r="WQ116" s="6"/>
      <c r="WR116" s="6"/>
      <c r="WS116" s="6"/>
      <c r="WT116" s="6"/>
      <c r="WU116" s="6"/>
      <c r="WV116" s="6"/>
      <c r="WW116" s="6"/>
      <c r="WX116" s="6"/>
      <c r="WY116" s="6"/>
      <c r="WZ116" s="6"/>
      <c r="XA116" s="6"/>
      <c r="XB116" s="6"/>
      <c r="XC116" s="6"/>
      <c r="XD116" s="6"/>
      <c r="XE116" s="6"/>
      <c r="XF116" s="6"/>
      <c r="XG116" s="6"/>
      <c r="XH116" s="6"/>
      <c r="XI116" s="6"/>
      <c r="XJ116" s="6"/>
      <c r="XK116" s="6"/>
      <c r="XL116" s="6"/>
      <c r="XM116" s="6"/>
      <c r="XN116" s="6"/>
      <c r="XO116" s="6"/>
      <c r="XP116" s="6"/>
      <c r="XQ116" s="6"/>
      <c r="XR116" s="6"/>
      <c r="XS116" s="6"/>
      <c r="XT116" s="6"/>
      <c r="XU116" s="6"/>
      <c r="XV116" s="6"/>
      <c r="XW116" s="6"/>
      <c r="XX116" s="6"/>
      <c r="XY116" s="6"/>
      <c r="XZ116" s="6"/>
      <c r="YA116" s="6"/>
      <c r="YB116" s="6"/>
      <c r="YC116" s="6"/>
      <c r="YD116" s="6"/>
      <c r="YE116" s="6"/>
      <c r="YF116" s="6"/>
      <c r="YG116" s="6"/>
      <c r="YH116" s="6"/>
      <c r="YI116" s="6"/>
      <c r="YJ116" s="6"/>
      <c r="YK116" s="6"/>
      <c r="YL116" s="6"/>
      <c r="YM116" s="6"/>
      <c r="YN116" s="6"/>
      <c r="YO116" s="6"/>
      <c r="YP116" s="6"/>
      <c r="YQ116" s="6"/>
      <c r="YR116" s="6"/>
      <c r="YS116" s="6"/>
      <c r="YT116" s="6"/>
      <c r="YU116" s="6"/>
      <c r="YV116" s="6"/>
      <c r="YW116" s="6"/>
      <c r="YX116" s="6"/>
      <c r="YY116" s="6"/>
      <c r="YZ116" s="6"/>
      <c r="ZA116" s="6"/>
      <c r="ZB116" s="6"/>
      <c r="ZC116" s="6"/>
      <c r="ZD116" s="6"/>
      <c r="ZE116" s="6"/>
      <c r="ZF116" s="6"/>
      <c r="ZG116" s="6"/>
      <c r="ZH116" s="6"/>
      <c r="ZI116" s="6"/>
      <c r="ZJ116" s="6"/>
      <c r="ZK116" s="6"/>
      <c r="ZL116" s="6"/>
      <c r="ZM116" s="6"/>
      <c r="ZN116" s="6"/>
      <c r="ZO116" s="6"/>
      <c r="ZP116" s="6"/>
      <c r="ZQ116" s="6"/>
      <c r="ZR116" s="6"/>
      <c r="ZS116" s="6"/>
      <c r="ZT116" s="6"/>
      <c r="ZU116" s="6"/>
      <c r="ZV116" s="6"/>
      <c r="ZW116" s="6"/>
      <c r="ZX116" s="6"/>
      <c r="ZY116" s="6"/>
      <c r="ZZ116" s="6"/>
      <c r="AAA116" s="6"/>
      <c r="AAB116" s="6"/>
      <c r="AAC116" s="6"/>
      <c r="AAD116" s="6"/>
      <c r="AAE116" s="6"/>
      <c r="AAF116" s="6"/>
      <c r="AAG116" s="6"/>
      <c r="AAH116" s="6"/>
      <c r="AAI116" s="6"/>
      <c r="AAJ116" s="6"/>
      <c r="AAK116" s="6"/>
      <c r="AAL116" s="6"/>
      <c r="AAM116" s="6"/>
      <c r="AAN116" s="6"/>
      <c r="AAO116" s="6"/>
      <c r="AAP116" s="6"/>
      <c r="AAQ116" s="6"/>
      <c r="AAR116" s="6"/>
      <c r="AAS116" s="6"/>
      <c r="AAT116" s="6"/>
      <c r="AAU116" s="6"/>
      <c r="AAV116" s="6"/>
      <c r="AAW116" s="6"/>
      <c r="AAX116" s="6"/>
      <c r="AAY116" s="6"/>
      <c r="AAZ116" s="6"/>
      <c r="ABA116" s="6"/>
      <c r="ABB116" s="6"/>
      <c r="ABC116" s="6"/>
      <c r="ABD116" s="6"/>
      <c r="ABE116" s="6"/>
      <c r="ABF116" s="6"/>
      <c r="ABG116" s="6"/>
      <c r="ABH116" s="6"/>
      <c r="ABI116" s="6"/>
      <c r="ABJ116" s="6"/>
      <c r="ABK116" s="6"/>
      <c r="ABL116" s="6"/>
      <c r="ABM116" s="6"/>
      <c r="ABN116" s="6"/>
      <c r="ABO116" s="6"/>
      <c r="ABP116" s="6"/>
      <c r="ABQ116" s="6"/>
      <c r="ABR116" s="6"/>
      <c r="ABS116" s="6"/>
      <c r="ABT116" s="6"/>
      <c r="ABU116" s="6"/>
      <c r="ABV116" s="6"/>
      <c r="ABW116" s="6"/>
      <c r="ABX116" s="6"/>
      <c r="ABY116" s="6"/>
      <c r="ABZ116" s="6"/>
      <c r="ACA116" s="6"/>
      <c r="ACB116" s="6"/>
      <c r="ACC116" s="6"/>
      <c r="ACD116" s="6"/>
      <c r="ACE116" s="6"/>
      <c r="ACF116" s="6"/>
      <c r="ACG116" s="6"/>
      <c r="ACH116" s="6"/>
      <c r="ACI116" s="6"/>
      <c r="ACJ116" s="6"/>
      <c r="ACK116" s="6"/>
      <c r="ACL116" s="6"/>
      <c r="ACM116" s="6"/>
      <c r="ACN116" s="6"/>
      <c r="ACO116" s="6"/>
      <c r="ACP116" s="6"/>
      <c r="ACQ116" s="6"/>
      <c r="ACR116" s="6"/>
      <c r="ACS116" s="6"/>
      <c r="ACT116" s="6"/>
      <c r="ACU116" s="6"/>
      <c r="ACV116" s="6"/>
      <c r="ACW116" s="6"/>
      <c r="ACX116" s="6"/>
      <c r="ACY116" s="6"/>
      <c r="ACZ116" s="6"/>
      <c r="ADA116" s="6"/>
      <c r="ADB116" s="6"/>
      <c r="ADC116" s="6"/>
      <c r="ADD116" s="6"/>
      <c r="ADE116" s="6"/>
      <c r="ADF116" s="6"/>
      <c r="ADG116" s="6"/>
      <c r="ADH116" s="6"/>
      <c r="ADI116" s="6"/>
      <c r="ADJ116" s="6"/>
      <c r="ADK116" s="6"/>
      <c r="ADL116" s="6"/>
      <c r="ADM116" s="6"/>
      <c r="ADN116" s="6"/>
      <c r="ADO116" s="6"/>
      <c r="ADP116" s="6"/>
      <c r="ADQ116" s="6"/>
      <c r="ADR116" s="6"/>
      <c r="ADS116" s="6"/>
      <c r="ADT116" s="6"/>
      <c r="ADU116" s="6"/>
      <c r="ADV116" s="6"/>
      <c r="ADW116" s="6"/>
      <c r="ADX116" s="6"/>
      <c r="ADY116" s="6"/>
      <c r="ADZ116" s="6"/>
      <c r="AEA116" s="6"/>
      <c r="AEB116" s="6"/>
      <c r="AEC116" s="6"/>
      <c r="AED116" s="6"/>
      <c r="AEE116" s="6"/>
      <c r="AEF116" s="6"/>
      <c r="AEG116" s="6"/>
      <c r="AEH116" s="6"/>
      <c r="AEI116" s="6"/>
      <c r="AEJ116" s="6"/>
      <c r="AEK116" s="6"/>
      <c r="AEL116" s="6"/>
      <c r="AEM116" s="6"/>
      <c r="AEN116" s="6"/>
      <c r="AEO116" s="6"/>
      <c r="AEP116" s="6"/>
      <c r="AEQ116" s="6"/>
      <c r="AER116" s="6"/>
      <c r="AES116" s="6"/>
      <c r="AET116" s="6"/>
      <c r="AEU116" s="6"/>
      <c r="AEV116" s="6"/>
      <c r="AEW116" s="6"/>
      <c r="AEX116" s="6"/>
      <c r="AEY116" s="6"/>
      <c r="AEZ116" s="6"/>
      <c r="AFA116" s="6"/>
      <c r="AFB116" s="6"/>
      <c r="AFC116" s="6"/>
      <c r="AFD116" s="6"/>
      <c r="AFE116" s="6"/>
      <c r="AFF116" s="6"/>
      <c r="AFG116" s="6"/>
      <c r="AFH116" s="6"/>
      <c r="AFI116" s="6"/>
      <c r="AFJ116" s="6"/>
      <c r="AFK116" s="6"/>
      <c r="AFL116" s="6"/>
      <c r="AFM116" s="6"/>
      <c r="AFN116" s="6"/>
      <c r="AFO116" s="6"/>
      <c r="AFP116" s="6"/>
      <c r="AFQ116" s="6"/>
      <c r="AFR116" s="6"/>
      <c r="AFS116" s="6"/>
      <c r="AFT116" s="6"/>
      <c r="AFU116" s="6"/>
      <c r="AFV116" s="6"/>
      <c r="AFW116" s="6"/>
      <c r="AFX116" s="6"/>
      <c r="AFY116" s="6"/>
      <c r="AFZ116" s="6"/>
      <c r="AGA116" s="6"/>
      <c r="AGB116" s="6"/>
      <c r="AGC116" s="6"/>
      <c r="AGD116" s="6"/>
      <c r="AGE116" s="6"/>
      <c r="AGF116" s="6"/>
      <c r="AGG116" s="6"/>
      <c r="AGH116" s="6"/>
      <c r="AGI116" s="6"/>
      <c r="AGJ116" s="6"/>
      <c r="AGK116" s="6"/>
      <c r="AGL116" s="6"/>
      <c r="AGM116" s="6"/>
      <c r="AGN116" s="6"/>
      <c r="AGO116" s="6"/>
      <c r="AGP116" s="6"/>
      <c r="AGQ116" s="6"/>
      <c r="AGR116" s="6"/>
      <c r="AGS116" s="6"/>
      <c r="AGT116" s="6"/>
      <c r="AGU116" s="6"/>
      <c r="AGV116" s="6"/>
      <c r="AGW116" s="6"/>
      <c r="AGX116" s="6"/>
      <c r="AGY116" s="6"/>
      <c r="AGZ116" s="6"/>
      <c r="AHA116" s="6"/>
      <c r="AHB116" s="6"/>
      <c r="AHC116" s="6"/>
      <c r="AHD116" s="6"/>
      <c r="AHE116" s="6"/>
      <c r="AHF116" s="6"/>
      <c r="AHG116" s="6"/>
      <c r="AHH116" s="6"/>
      <c r="AHI116" s="6"/>
      <c r="AHJ116" s="6"/>
      <c r="AHK116" s="6"/>
      <c r="AHL116" s="6"/>
      <c r="AHM116" s="6"/>
      <c r="AHN116" s="6"/>
      <c r="AHO116" s="6"/>
      <c r="AHP116" s="6"/>
      <c r="AHQ116" s="6"/>
      <c r="AHR116" s="6"/>
      <c r="AHS116" s="6"/>
      <c r="AHT116" s="6"/>
      <c r="AHU116" s="6"/>
      <c r="AHV116" s="6"/>
      <c r="AHW116" s="6"/>
      <c r="AHX116" s="6"/>
      <c r="AHY116" s="6"/>
      <c r="AHZ116" s="6"/>
      <c r="AIA116" s="6"/>
      <c r="AIB116" s="6"/>
      <c r="AIC116" s="6"/>
      <c r="AID116" s="6"/>
      <c r="AIE116" s="6"/>
      <c r="AIF116" s="6"/>
      <c r="AIG116" s="6"/>
      <c r="AIH116" s="6"/>
      <c r="AII116" s="6"/>
      <c r="AIJ116" s="6"/>
      <c r="AIK116" s="6"/>
      <c r="AIL116" s="6"/>
      <c r="AIM116" s="6"/>
      <c r="AIN116" s="6"/>
      <c r="AIO116" s="6"/>
      <c r="AIP116" s="6"/>
      <c r="AIQ116" s="6"/>
      <c r="AIR116" s="6"/>
      <c r="AIS116" s="6"/>
      <c r="AIT116" s="6"/>
      <c r="AIU116" s="6"/>
      <c r="AIV116" s="6"/>
      <c r="AIW116" s="6"/>
      <c r="AIX116" s="6"/>
      <c r="AIY116" s="6"/>
      <c r="AIZ116" s="6"/>
      <c r="AJA116" s="6"/>
      <c r="AJB116" s="6"/>
      <c r="AJC116" s="6"/>
      <c r="AJD116" s="6"/>
      <c r="AJE116" s="6"/>
      <c r="AJF116" s="6"/>
      <c r="AJG116" s="6"/>
      <c r="AJH116" s="6"/>
      <c r="AJI116" s="6"/>
      <c r="AJJ116" s="6"/>
      <c r="AJK116" s="6"/>
      <c r="AJL116" s="6"/>
      <c r="AJM116" s="6"/>
      <c r="AJN116" s="6"/>
      <c r="AJO116" s="6"/>
      <c r="AJP116" s="6"/>
      <c r="AJQ116" s="6"/>
      <c r="AJR116" s="6"/>
      <c r="AJS116" s="6"/>
      <c r="AJT116" s="6"/>
      <c r="AJU116" s="6"/>
      <c r="AJV116" s="6"/>
      <c r="AJW116" s="6"/>
      <c r="AJX116" s="6"/>
    </row>
    <row r="117" spans="1:960" ht="15.75" thickBot="1" x14ac:dyDescent="0.3">
      <c r="A117" s="124" t="s">
        <v>185</v>
      </c>
      <c r="B117" s="198" t="s">
        <v>186</v>
      </c>
      <c r="C117" s="124">
        <f t="shared" ref="C117:AH117" si="90">SUM(C118:C119)</f>
        <v>7</v>
      </c>
      <c r="D117" s="124">
        <f t="shared" si="90"/>
        <v>175</v>
      </c>
      <c r="E117" s="124">
        <f t="shared" si="90"/>
        <v>115</v>
      </c>
      <c r="F117" s="124">
        <f t="shared" si="90"/>
        <v>60</v>
      </c>
      <c r="G117" s="127">
        <f t="shared" si="90"/>
        <v>0</v>
      </c>
      <c r="H117" s="124">
        <f t="shared" si="90"/>
        <v>0</v>
      </c>
      <c r="I117" s="124">
        <f t="shared" si="90"/>
        <v>0</v>
      </c>
      <c r="J117" s="124">
        <f t="shared" si="90"/>
        <v>0</v>
      </c>
      <c r="K117" s="124">
        <f t="shared" si="90"/>
        <v>0</v>
      </c>
      <c r="L117" s="124">
        <f t="shared" si="90"/>
        <v>0</v>
      </c>
      <c r="M117" s="124">
        <f t="shared" si="90"/>
        <v>0</v>
      </c>
      <c r="N117" s="127">
        <f t="shared" si="90"/>
        <v>0</v>
      </c>
      <c r="O117" s="124">
        <f t="shared" si="90"/>
        <v>0</v>
      </c>
      <c r="P117" s="124">
        <f t="shared" si="90"/>
        <v>0</v>
      </c>
      <c r="Q117" s="124">
        <f t="shared" si="90"/>
        <v>0</v>
      </c>
      <c r="R117" s="124">
        <f t="shared" si="90"/>
        <v>0</v>
      </c>
      <c r="S117" s="124">
        <f t="shared" si="90"/>
        <v>0</v>
      </c>
      <c r="T117" s="124">
        <f t="shared" si="90"/>
        <v>0</v>
      </c>
      <c r="U117" s="127">
        <f t="shared" si="90"/>
        <v>0</v>
      </c>
      <c r="V117" s="124">
        <f t="shared" si="90"/>
        <v>0</v>
      </c>
      <c r="W117" s="124">
        <f t="shared" si="90"/>
        <v>0</v>
      </c>
      <c r="X117" s="124">
        <f t="shared" si="90"/>
        <v>0</v>
      </c>
      <c r="Y117" s="124">
        <f t="shared" si="90"/>
        <v>0</v>
      </c>
      <c r="Z117" s="124">
        <f t="shared" si="90"/>
        <v>0</v>
      </c>
      <c r="AA117" s="124">
        <f t="shared" si="90"/>
        <v>0</v>
      </c>
      <c r="AB117" s="127">
        <f t="shared" si="90"/>
        <v>0</v>
      </c>
      <c r="AC117" s="124">
        <f t="shared" si="90"/>
        <v>0</v>
      </c>
      <c r="AD117" s="124">
        <f t="shared" si="90"/>
        <v>0</v>
      </c>
      <c r="AE117" s="124">
        <f t="shared" si="90"/>
        <v>0</v>
      </c>
      <c r="AF117" s="124">
        <f t="shared" si="90"/>
        <v>0</v>
      </c>
      <c r="AG117" s="124">
        <f t="shared" si="90"/>
        <v>0</v>
      </c>
      <c r="AH117" s="124">
        <f t="shared" si="90"/>
        <v>0</v>
      </c>
      <c r="AI117" s="127">
        <f t="shared" ref="AI117:BN117" si="91">SUM(AI118:AI119)</f>
        <v>0</v>
      </c>
      <c r="AJ117" s="124">
        <f t="shared" si="91"/>
        <v>0</v>
      </c>
      <c r="AK117" s="124">
        <f t="shared" si="91"/>
        <v>0</v>
      </c>
      <c r="AL117" s="124">
        <f t="shared" si="91"/>
        <v>0</v>
      </c>
      <c r="AM117" s="124">
        <f t="shared" si="91"/>
        <v>0</v>
      </c>
      <c r="AN117" s="124">
        <f t="shared" si="91"/>
        <v>0</v>
      </c>
      <c r="AO117" s="124">
        <f t="shared" si="91"/>
        <v>0</v>
      </c>
      <c r="AP117" s="127">
        <f t="shared" si="91"/>
        <v>15</v>
      </c>
      <c r="AQ117" s="124">
        <f t="shared" si="91"/>
        <v>15</v>
      </c>
      <c r="AR117" s="124">
        <f t="shared" si="91"/>
        <v>0</v>
      </c>
      <c r="AS117" s="124">
        <f t="shared" si="91"/>
        <v>0</v>
      </c>
      <c r="AT117" s="124">
        <f t="shared" si="91"/>
        <v>0</v>
      </c>
      <c r="AU117" s="124">
        <f t="shared" si="91"/>
        <v>45</v>
      </c>
      <c r="AV117" s="124">
        <f t="shared" si="91"/>
        <v>3</v>
      </c>
      <c r="AW117" s="127">
        <f t="shared" si="91"/>
        <v>0</v>
      </c>
      <c r="AX117" s="124">
        <f t="shared" si="91"/>
        <v>0</v>
      </c>
      <c r="AY117" s="124">
        <f t="shared" si="91"/>
        <v>0</v>
      </c>
      <c r="AZ117" s="124">
        <f t="shared" si="91"/>
        <v>0</v>
      </c>
      <c r="BA117" s="124">
        <f t="shared" si="91"/>
        <v>0</v>
      </c>
      <c r="BB117" s="124">
        <f t="shared" si="91"/>
        <v>0</v>
      </c>
      <c r="BC117" s="124">
        <f t="shared" si="91"/>
        <v>0</v>
      </c>
      <c r="BD117" s="127">
        <f t="shared" si="91"/>
        <v>0</v>
      </c>
      <c r="BE117" s="124">
        <f t="shared" si="91"/>
        <v>0</v>
      </c>
      <c r="BF117" s="124">
        <f t="shared" si="91"/>
        <v>0</v>
      </c>
      <c r="BG117" s="124">
        <f t="shared" si="91"/>
        <v>0</v>
      </c>
      <c r="BH117" s="124">
        <f t="shared" si="91"/>
        <v>0</v>
      </c>
      <c r="BI117" s="124">
        <f t="shared" si="91"/>
        <v>0</v>
      </c>
      <c r="BJ117" s="124">
        <f t="shared" si="91"/>
        <v>0</v>
      </c>
      <c r="BK117" s="127">
        <f t="shared" si="91"/>
        <v>10</v>
      </c>
      <c r="BL117" s="124">
        <f t="shared" si="91"/>
        <v>20</v>
      </c>
      <c r="BM117" s="124">
        <f t="shared" si="91"/>
        <v>0</v>
      </c>
      <c r="BN117" s="124">
        <f t="shared" si="91"/>
        <v>0</v>
      </c>
      <c r="BO117" s="124">
        <f t="shared" ref="BO117:BX117" si="92">SUM(BO118:BO119)</f>
        <v>0</v>
      </c>
      <c r="BP117" s="124">
        <f t="shared" si="92"/>
        <v>70</v>
      </c>
      <c r="BQ117" s="124">
        <f t="shared" si="92"/>
        <v>4</v>
      </c>
      <c r="BR117" s="127">
        <f t="shared" si="92"/>
        <v>0</v>
      </c>
      <c r="BS117" s="124">
        <f t="shared" si="92"/>
        <v>0</v>
      </c>
      <c r="BT117" s="124">
        <f t="shared" si="92"/>
        <v>0</v>
      </c>
      <c r="BU117" s="124">
        <f t="shared" si="92"/>
        <v>0</v>
      </c>
      <c r="BV117" s="124">
        <f t="shared" si="92"/>
        <v>0</v>
      </c>
      <c r="BW117" s="124">
        <f t="shared" si="92"/>
        <v>0</v>
      </c>
      <c r="BX117" s="124">
        <f t="shared" si="92"/>
        <v>0</v>
      </c>
    </row>
    <row r="118" spans="1:960" ht="15.75" thickBot="1" x14ac:dyDescent="0.3">
      <c r="A118" s="197" t="s">
        <v>31</v>
      </c>
      <c r="B118" s="199" t="s">
        <v>187</v>
      </c>
      <c r="C118" s="70">
        <f>SUM(M118,T118,AA118,AH118,AO118,AV118,BC118,BJ118,BQ118,BX118)</f>
        <v>4</v>
      </c>
      <c r="D118" s="70">
        <f>SUM(E118:F118)</f>
        <v>100</v>
      </c>
      <c r="E118" s="70">
        <f>SUM(L118,S118,Z118,AG118,AN118,AU118,BB118,BI118,BP118,BW118)</f>
        <v>70</v>
      </c>
      <c r="F118" s="70">
        <f>SUM(G118:K118,N118:R118,U118:Y118,AB118:AF118,AI118:AM118,AP118:AT118,AW118:BA118,BD118:BH118,BK118:BO118,BR118:BV118)</f>
        <v>30</v>
      </c>
      <c r="G118" s="37"/>
      <c r="H118" s="35"/>
      <c r="I118" s="35"/>
      <c r="J118" s="35"/>
      <c r="K118" s="35"/>
      <c r="L118" s="35"/>
      <c r="M118" s="84"/>
      <c r="N118" s="118"/>
      <c r="O118" s="119"/>
      <c r="P118" s="119"/>
      <c r="Q118" s="119"/>
      <c r="R118" s="119"/>
      <c r="S118" s="119"/>
      <c r="T118" s="121"/>
      <c r="U118" s="37"/>
      <c r="V118" s="35"/>
      <c r="W118" s="35"/>
      <c r="X118" s="35"/>
      <c r="Y118" s="35"/>
      <c r="Z118" s="35"/>
      <c r="AA118" s="84"/>
      <c r="AB118" s="118"/>
      <c r="AC118" s="119"/>
      <c r="AD118" s="119"/>
      <c r="AE118" s="119"/>
      <c r="AF118" s="119"/>
      <c r="AG118" s="119"/>
      <c r="AH118" s="121"/>
      <c r="AI118" s="37"/>
      <c r="AJ118" s="35"/>
      <c r="AK118" s="35"/>
      <c r="AL118" s="35"/>
      <c r="AM118" s="35"/>
      <c r="AN118" s="35"/>
      <c r="AO118" s="84"/>
      <c r="AP118" s="118"/>
      <c r="AQ118" s="119"/>
      <c r="AR118" s="119"/>
      <c r="AS118" s="119"/>
      <c r="AT118" s="119"/>
      <c r="AU118" s="119"/>
      <c r="AV118" s="121"/>
      <c r="AW118" s="37"/>
      <c r="AX118" s="35"/>
      <c r="AY118" s="35"/>
      <c r="AZ118" s="35"/>
      <c r="BA118" s="35"/>
      <c r="BB118" s="35"/>
      <c r="BC118" s="84"/>
      <c r="BD118" s="118"/>
      <c r="BE118" s="119"/>
      <c r="BF118" s="119"/>
      <c r="BG118" s="119"/>
      <c r="BH118" s="119"/>
      <c r="BI118" s="119"/>
      <c r="BJ118" s="121"/>
      <c r="BK118" s="37">
        <v>10</v>
      </c>
      <c r="BL118" s="35">
        <v>20</v>
      </c>
      <c r="BM118" s="35"/>
      <c r="BN118" s="35"/>
      <c r="BO118" s="35"/>
      <c r="BP118" s="35">
        <v>70</v>
      </c>
      <c r="BQ118" s="84">
        <v>4</v>
      </c>
      <c r="BR118" s="118"/>
      <c r="BS118" s="119"/>
      <c r="BT118" s="119"/>
      <c r="BU118" s="119"/>
      <c r="BV118" s="119"/>
      <c r="BW118" s="119"/>
      <c r="BX118" s="121"/>
    </row>
    <row r="119" spans="1:960" ht="15.75" thickBot="1" x14ac:dyDescent="0.3">
      <c r="A119" s="144" t="s">
        <v>33</v>
      </c>
      <c r="B119" s="200" t="s">
        <v>188</v>
      </c>
      <c r="C119" s="70">
        <f>SUM(M119,T119,AA119,AH119,AO119,AV119,BC119,BJ119,BQ119,BX119)</f>
        <v>3</v>
      </c>
      <c r="D119" s="70">
        <f>SUM(E119:F119)</f>
        <v>75</v>
      </c>
      <c r="E119" s="70">
        <f>SUM(L119,S119,Z119,AG119,AN119,AU119,BB119,BI119,BP119,BW119)</f>
        <v>45</v>
      </c>
      <c r="F119" s="70">
        <f>SUM(G119:K119,N119:R119,U119:Y119,AB119:AF119,AI119:AM119,AP119:AT119,AW119:BA119,BD119:BH119,BK119:BO119,BR119:BV119)</f>
        <v>30</v>
      </c>
      <c r="G119" s="18"/>
      <c r="H119" s="19"/>
      <c r="I119" s="19"/>
      <c r="J119" s="19"/>
      <c r="K119" s="19"/>
      <c r="L119" s="19"/>
      <c r="M119" s="54"/>
      <c r="N119" s="99"/>
      <c r="O119" s="100"/>
      <c r="P119" s="100"/>
      <c r="Q119" s="100"/>
      <c r="R119" s="100"/>
      <c r="S119" s="100"/>
      <c r="T119" s="102"/>
      <c r="U119" s="18"/>
      <c r="V119" s="19"/>
      <c r="W119" s="19"/>
      <c r="X119" s="19"/>
      <c r="Y119" s="19"/>
      <c r="Z119" s="19"/>
      <c r="AA119" s="54"/>
      <c r="AB119" s="99"/>
      <c r="AC119" s="100"/>
      <c r="AD119" s="100"/>
      <c r="AE119" s="100"/>
      <c r="AF119" s="100"/>
      <c r="AG119" s="100"/>
      <c r="AH119" s="102"/>
      <c r="AI119" s="18"/>
      <c r="AJ119" s="19"/>
      <c r="AK119" s="19"/>
      <c r="AL119" s="19"/>
      <c r="AM119" s="19"/>
      <c r="AN119" s="19"/>
      <c r="AO119" s="54"/>
      <c r="AP119" s="99">
        <v>15</v>
      </c>
      <c r="AQ119" s="100">
        <v>15</v>
      </c>
      <c r="AR119" s="100"/>
      <c r="AS119" s="100"/>
      <c r="AT119" s="100"/>
      <c r="AU119" s="100">
        <v>45</v>
      </c>
      <c r="AV119" s="102">
        <v>3</v>
      </c>
      <c r="AW119" s="18"/>
      <c r="AX119" s="19"/>
      <c r="AY119" s="19"/>
      <c r="AZ119" s="19"/>
      <c r="BA119" s="19"/>
      <c r="BB119" s="19"/>
      <c r="BC119" s="54"/>
      <c r="BD119" s="99"/>
      <c r="BE119" s="100"/>
      <c r="BF119" s="100"/>
      <c r="BG119" s="100"/>
      <c r="BH119" s="100"/>
      <c r="BI119" s="100"/>
      <c r="BJ119" s="102"/>
      <c r="BK119" s="18"/>
      <c r="BL119" s="19"/>
      <c r="BM119" s="19"/>
      <c r="BN119" s="19"/>
      <c r="BO119" s="19"/>
      <c r="BP119" s="19"/>
      <c r="BQ119" s="54"/>
      <c r="BR119" s="99"/>
      <c r="BS119" s="100"/>
      <c r="BT119" s="100"/>
      <c r="BU119" s="100"/>
      <c r="BV119" s="100"/>
      <c r="BW119" s="100"/>
      <c r="BX119" s="102"/>
    </row>
    <row r="120" spans="1:960" ht="15.75" thickBot="1" x14ac:dyDescent="0.3">
      <c r="A120" s="124" t="s">
        <v>189</v>
      </c>
      <c r="B120" s="198" t="s">
        <v>190</v>
      </c>
      <c r="C120" s="124">
        <f t="shared" ref="C120:AH120" si="93">SUM(C121:C122)</f>
        <v>7</v>
      </c>
      <c r="D120" s="124">
        <f t="shared" si="93"/>
        <v>175</v>
      </c>
      <c r="E120" s="124">
        <f t="shared" si="93"/>
        <v>115</v>
      </c>
      <c r="F120" s="124">
        <f t="shared" si="93"/>
        <v>60</v>
      </c>
      <c r="G120" s="127">
        <f t="shared" si="93"/>
        <v>0</v>
      </c>
      <c r="H120" s="124">
        <f t="shared" si="93"/>
        <v>30</v>
      </c>
      <c r="I120" s="124">
        <f t="shared" si="93"/>
        <v>0</v>
      </c>
      <c r="J120" s="124">
        <f t="shared" si="93"/>
        <v>0</v>
      </c>
      <c r="K120" s="124">
        <f t="shared" si="93"/>
        <v>0</v>
      </c>
      <c r="L120" s="124">
        <f t="shared" si="93"/>
        <v>45</v>
      </c>
      <c r="M120" s="124">
        <f t="shared" si="93"/>
        <v>3</v>
      </c>
      <c r="N120" s="127">
        <f t="shared" si="93"/>
        <v>0</v>
      </c>
      <c r="O120" s="124">
        <f t="shared" si="93"/>
        <v>0</v>
      </c>
      <c r="P120" s="124">
        <f t="shared" si="93"/>
        <v>0</v>
      </c>
      <c r="Q120" s="124">
        <f t="shared" si="93"/>
        <v>0</v>
      </c>
      <c r="R120" s="124">
        <f t="shared" si="93"/>
        <v>0</v>
      </c>
      <c r="S120" s="124">
        <f t="shared" si="93"/>
        <v>0</v>
      </c>
      <c r="T120" s="124">
        <f t="shared" si="93"/>
        <v>0</v>
      </c>
      <c r="U120" s="127">
        <f t="shared" si="93"/>
        <v>0</v>
      </c>
      <c r="V120" s="124">
        <f t="shared" si="93"/>
        <v>0</v>
      </c>
      <c r="W120" s="124">
        <f t="shared" si="93"/>
        <v>0</v>
      </c>
      <c r="X120" s="124">
        <f t="shared" si="93"/>
        <v>0</v>
      </c>
      <c r="Y120" s="124">
        <f t="shared" si="93"/>
        <v>0</v>
      </c>
      <c r="Z120" s="124">
        <f t="shared" si="93"/>
        <v>0</v>
      </c>
      <c r="AA120" s="124">
        <f t="shared" si="93"/>
        <v>0</v>
      </c>
      <c r="AB120" s="127">
        <f t="shared" si="93"/>
        <v>0</v>
      </c>
      <c r="AC120" s="124">
        <f t="shared" si="93"/>
        <v>30</v>
      </c>
      <c r="AD120" s="124">
        <f t="shared" si="93"/>
        <v>0</v>
      </c>
      <c r="AE120" s="124">
        <f t="shared" si="93"/>
        <v>0</v>
      </c>
      <c r="AF120" s="124">
        <f t="shared" si="93"/>
        <v>0</v>
      </c>
      <c r="AG120" s="124">
        <f t="shared" si="93"/>
        <v>70</v>
      </c>
      <c r="AH120" s="124">
        <f t="shared" si="93"/>
        <v>4</v>
      </c>
      <c r="AI120" s="127">
        <f t="shared" ref="AI120:BN120" si="94">SUM(AI121:AI122)</f>
        <v>0</v>
      </c>
      <c r="AJ120" s="124">
        <f t="shared" si="94"/>
        <v>0</v>
      </c>
      <c r="AK120" s="124">
        <f t="shared" si="94"/>
        <v>0</v>
      </c>
      <c r="AL120" s="124">
        <f t="shared" si="94"/>
        <v>0</v>
      </c>
      <c r="AM120" s="124">
        <f t="shared" si="94"/>
        <v>0</v>
      </c>
      <c r="AN120" s="124">
        <f t="shared" si="94"/>
        <v>0</v>
      </c>
      <c r="AO120" s="124">
        <f t="shared" si="94"/>
        <v>0</v>
      </c>
      <c r="AP120" s="127">
        <f t="shared" si="94"/>
        <v>0</v>
      </c>
      <c r="AQ120" s="124">
        <f t="shared" si="94"/>
        <v>0</v>
      </c>
      <c r="AR120" s="124">
        <f t="shared" si="94"/>
        <v>0</v>
      </c>
      <c r="AS120" s="124">
        <f t="shared" si="94"/>
        <v>0</v>
      </c>
      <c r="AT120" s="124">
        <f t="shared" si="94"/>
        <v>0</v>
      </c>
      <c r="AU120" s="124">
        <f t="shared" si="94"/>
        <v>0</v>
      </c>
      <c r="AV120" s="124">
        <f t="shared" si="94"/>
        <v>0</v>
      </c>
      <c r="AW120" s="127">
        <f t="shared" si="94"/>
        <v>0</v>
      </c>
      <c r="AX120" s="124">
        <f t="shared" si="94"/>
        <v>0</v>
      </c>
      <c r="AY120" s="124">
        <f t="shared" si="94"/>
        <v>0</v>
      </c>
      <c r="AZ120" s="124">
        <f t="shared" si="94"/>
        <v>0</v>
      </c>
      <c r="BA120" s="124">
        <f t="shared" si="94"/>
        <v>0</v>
      </c>
      <c r="BB120" s="124">
        <f t="shared" si="94"/>
        <v>0</v>
      </c>
      <c r="BC120" s="124">
        <f t="shared" si="94"/>
        <v>0</v>
      </c>
      <c r="BD120" s="127">
        <f t="shared" si="94"/>
        <v>0</v>
      </c>
      <c r="BE120" s="124">
        <f t="shared" si="94"/>
        <v>0</v>
      </c>
      <c r="BF120" s="124">
        <f t="shared" si="94"/>
        <v>0</v>
      </c>
      <c r="BG120" s="124">
        <f t="shared" si="94"/>
        <v>0</v>
      </c>
      <c r="BH120" s="124">
        <f t="shared" si="94"/>
        <v>0</v>
      </c>
      <c r="BI120" s="124">
        <f t="shared" si="94"/>
        <v>0</v>
      </c>
      <c r="BJ120" s="124">
        <f t="shared" si="94"/>
        <v>0</v>
      </c>
      <c r="BK120" s="127">
        <f t="shared" si="94"/>
        <v>0</v>
      </c>
      <c r="BL120" s="124">
        <f t="shared" si="94"/>
        <v>0</v>
      </c>
      <c r="BM120" s="124">
        <f t="shared" si="94"/>
        <v>0</v>
      </c>
      <c r="BN120" s="124">
        <f t="shared" si="94"/>
        <v>0</v>
      </c>
      <c r="BO120" s="124">
        <f t="shared" ref="BO120:BX120" si="95">SUM(BO121:BO122)</f>
        <v>0</v>
      </c>
      <c r="BP120" s="124">
        <f t="shared" si="95"/>
        <v>0</v>
      </c>
      <c r="BQ120" s="124">
        <f t="shared" si="95"/>
        <v>0</v>
      </c>
      <c r="BR120" s="127">
        <f t="shared" si="95"/>
        <v>0</v>
      </c>
      <c r="BS120" s="124">
        <f t="shared" si="95"/>
        <v>0</v>
      </c>
      <c r="BT120" s="124">
        <f t="shared" si="95"/>
        <v>0</v>
      </c>
      <c r="BU120" s="124">
        <f t="shared" si="95"/>
        <v>0</v>
      </c>
      <c r="BV120" s="124">
        <f t="shared" si="95"/>
        <v>0</v>
      </c>
      <c r="BW120" s="124">
        <f t="shared" si="95"/>
        <v>0</v>
      </c>
      <c r="BX120" s="124">
        <f t="shared" si="95"/>
        <v>0</v>
      </c>
    </row>
    <row r="121" spans="1:960" ht="15.75" thickBot="1" x14ac:dyDescent="0.3">
      <c r="A121" s="197" t="s">
        <v>31</v>
      </c>
      <c r="B121" s="201" t="s">
        <v>191</v>
      </c>
      <c r="C121" s="70">
        <f>SUM(M121,T121,AA121,AH121,AO121,AV121,BC121,BJ121,BQ121,BX121)</f>
        <v>4</v>
      </c>
      <c r="D121" s="71">
        <f>SUM(E121:F121)</f>
        <v>100</v>
      </c>
      <c r="E121" s="70">
        <f>SUM(L121,S121,Z121,AG121,AN121,AU121,BB121,BI121,BP121,BW121)</f>
        <v>70</v>
      </c>
      <c r="F121" s="70">
        <f>SUM(G121:K121,N121:R121,U121:Y121,AB121:AF121,AI121:AM121,AP121:AT121,AW121:BA121,BD121:BH121,BK121:BO121,BR121:BV121)</f>
        <v>30</v>
      </c>
      <c r="G121" s="37"/>
      <c r="H121" s="35"/>
      <c r="I121" s="35"/>
      <c r="J121" s="35"/>
      <c r="K121" s="35"/>
      <c r="L121" s="35"/>
      <c r="M121" s="84"/>
      <c r="N121" s="118"/>
      <c r="O121" s="119"/>
      <c r="P121" s="119"/>
      <c r="Q121" s="119"/>
      <c r="R121" s="119"/>
      <c r="S121" s="119"/>
      <c r="T121" s="121"/>
      <c r="U121" s="37"/>
      <c r="V121" s="35"/>
      <c r="W121" s="35"/>
      <c r="X121" s="35"/>
      <c r="Y121" s="35"/>
      <c r="Z121" s="35"/>
      <c r="AA121" s="84"/>
      <c r="AB121" s="118"/>
      <c r="AC121" s="119">
        <v>30</v>
      </c>
      <c r="AD121" s="119"/>
      <c r="AE121" s="119"/>
      <c r="AF121" s="119"/>
      <c r="AG121" s="119">
        <v>70</v>
      </c>
      <c r="AH121" s="121">
        <v>4</v>
      </c>
      <c r="AI121" s="37"/>
      <c r="AJ121" s="35"/>
      <c r="AK121" s="35"/>
      <c r="AL121" s="35"/>
      <c r="AM121" s="35"/>
      <c r="AN121" s="35"/>
      <c r="AO121" s="84"/>
      <c r="AP121" s="118"/>
      <c r="AQ121" s="119"/>
      <c r="AR121" s="119"/>
      <c r="AS121" s="119"/>
      <c r="AT121" s="119"/>
      <c r="AU121" s="119"/>
      <c r="AV121" s="121"/>
      <c r="AW121" s="37"/>
      <c r="AX121" s="35"/>
      <c r="AY121" s="35"/>
      <c r="AZ121" s="35"/>
      <c r="BA121" s="35"/>
      <c r="BB121" s="35"/>
      <c r="BC121" s="84"/>
      <c r="BD121" s="118"/>
      <c r="BE121" s="119"/>
      <c r="BF121" s="119"/>
      <c r="BG121" s="119"/>
      <c r="BH121" s="119"/>
      <c r="BI121" s="119"/>
      <c r="BJ121" s="121"/>
      <c r="BK121" s="37"/>
      <c r="BL121" s="35"/>
      <c r="BM121" s="35"/>
      <c r="BN121" s="35"/>
      <c r="BO121" s="35"/>
      <c r="BP121" s="35"/>
      <c r="BQ121" s="84"/>
      <c r="BR121" s="118"/>
      <c r="BS121" s="119"/>
      <c r="BT121" s="119"/>
      <c r="BU121" s="119"/>
      <c r="BV121" s="119"/>
      <c r="BW121" s="119"/>
      <c r="BX121" s="121"/>
    </row>
    <row r="122" spans="1:960" ht="15.75" thickBot="1" x14ac:dyDescent="0.3">
      <c r="A122" s="144" t="s">
        <v>33</v>
      </c>
      <c r="B122" s="200" t="s">
        <v>192</v>
      </c>
      <c r="C122" s="71">
        <f>SUM(M122,T122,AA122,AH122,AO122,AV122,BC122,BJ122,BQ122,BX122)</f>
        <v>3</v>
      </c>
      <c r="D122" s="71">
        <f>SUM(E122:F122)</f>
        <v>75</v>
      </c>
      <c r="E122" s="71">
        <f>SUM(L122,S122,Z122,AG122,AN122,AU122,BB122,BI122,BP122,BW122)</f>
        <v>45</v>
      </c>
      <c r="F122" s="71">
        <f>SUM(G122:K122,N122:R122,U122:Y122,AB122:AF122,AI122:AM122,AP122:AT122,AW122:BA122,BD122:BH122,BK122:BO122,BR122:BV122)</f>
        <v>30</v>
      </c>
      <c r="G122" s="18"/>
      <c r="H122" s="19">
        <v>30</v>
      </c>
      <c r="I122" s="19"/>
      <c r="J122" s="19"/>
      <c r="K122" s="19"/>
      <c r="L122" s="19">
        <v>45</v>
      </c>
      <c r="M122" s="54">
        <v>3</v>
      </c>
      <c r="N122" s="99"/>
      <c r="O122" s="100"/>
      <c r="P122" s="100"/>
      <c r="Q122" s="100"/>
      <c r="R122" s="100"/>
      <c r="S122" s="100"/>
      <c r="T122" s="102"/>
      <c r="U122" s="18"/>
      <c r="V122" s="19"/>
      <c r="W122" s="19"/>
      <c r="X122" s="19"/>
      <c r="Y122" s="19"/>
      <c r="Z122" s="19"/>
      <c r="AA122" s="54"/>
      <c r="AB122" s="99"/>
      <c r="AC122" s="100"/>
      <c r="AD122" s="100"/>
      <c r="AE122" s="100"/>
      <c r="AF122" s="100"/>
      <c r="AG122" s="100"/>
      <c r="AH122" s="102"/>
      <c r="AI122" s="18"/>
      <c r="AJ122" s="19"/>
      <c r="AK122" s="19"/>
      <c r="AL122" s="19"/>
      <c r="AM122" s="19"/>
      <c r="AN122" s="19"/>
      <c r="AO122" s="54"/>
      <c r="AP122" s="99"/>
      <c r="AQ122" s="100"/>
      <c r="AR122" s="100"/>
      <c r="AS122" s="100"/>
      <c r="AT122" s="100"/>
      <c r="AU122" s="100"/>
      <c r="AV122" s="102"/>
      <c r="AW122" s="18"/>
      <c r="AX122" s="19"/>
      <c r="AY122" s="19"/>
      <c r="AZ122" s="19"/>
      <c r="BA122" s="19"/>
      <c r="BB122" s="19"/>
      <c r="BC122" s="54"/>
      <c r="BD122" s="99"/>
      <c r="BE122" s="100"/>
      <c r="BF122" s="100"/>
      <c r="BG122" s="100"/>
      <c r="BH122" s="100"/>
      <c r="BI122" s="100"/>
      <c r="BJ122" s="102"/>
      <c r="BK122" s="18"/>
      <c r="BL122" s="19"/>
      <c r="BM122" s="19"/>
      <c r="BN122" s="19"/>
      <c r="BO122" s="19"/>
      <c r="BP122" s="19"/>
      <c r="BQ122" s="54"/>
      <c r="BR122" s="99"/>
      <c r="BS122" s="100"/>
      <c r="BT122" s="100"/>
      <c r="BU122" s="100"/>
      <c r="BV122" s="100"/>
      <c r="BW122" s="100"/>
      <c r="BX122" s="102"/>
    </row>
    <row r="123" spans="1:960" ht="15.75" thickBot="1" x14ac:dyDescent="0.3">
      <c r="A123" s="124" t="s">
        <v>193</v>
      </c>
      <c r="B123" s="193" t="s">
        <v>194</v>
      </c>
      <c r="C123" s="124">
        <f t="shared" ref="C123:AH123" si="96">SUM(C126,C128:C130,C132:C134)</f>
        <v>16</v>
      </c>
      <c r="D123" s="124">
        <f t="shared" si="96"/>
        <v>480</v>
      </c>
      <c r="E123" s="124">
        <f t="shared" si="96"/>
        <v>0</v>
      </c>
      <c r="F123" s="124">
        <f t="shared" si="96"/>
        <v>480</v>
      </c>
      <c r="G123" s="124">
        <f t="shared" si="96"/>
        <v>0</v>
      </c>
      <c r="H123" s="124">
        <f t="shared" si="96"/>
        <v>0</v>
      </c>
      <c r="I123" s="124">
        <f t="shared" si="96"/>
        <v>0</v>
      </c>
      <c r="J123" s="124">
        <f t="shared" si="96"/>
        <v>0</v>
      </c>
      <c r="K123" s="124">
        <f t="shared" si="96"/>
        <v>0</v>
      </c>
      <c r="L123" s="124">
        <f t="shared" si="96"/>
        <v>0</v>
      </c>
      <c r="M123" s="124">
        <f t="shared" si="96"/>
        <v>0</v>
      </c>
      <c r="N123" s="127">
        <f t="shared" si="96"/>
        <v>0</v>
      </c>
      <c r="O123" s="124">
        <f t="shared" si="96"/>
        <v>0</v>
      </c>
      <c r="P123" s="124">
        <f t="shared" si="96"/>
        <v>0</v>
      </c>
      <c r="Q123" s="124">
        <f t="shared" si="96"/>
        <v>0</v>
      </c>
      <c r="R123" s="124">
        <f t="shared" si="96"/>
        <v>0</v>
      </c>
      <c r="S123" s="124">
        <f t="shared" si="96"/>
        <v>0</v>
      </c>
      <c r="T123" s="124">
        <f t="shared" si="96"/>
        <v>0</v>
      </c>
      <c r="U123" s="127">
        <f t="shared" si="96"/>
        <v>0</v>
      </c>
      <c r="V123" s="124">
        <f t="shared" si="96"/>
        <v>0</v>
      </c>
      <c r="W123" s="124">
        <f t="shared" si="96"/>
        <v>0</v>
      </c>
      <c r="X123" s="124">
        <f t="shared" si="96"/>
        <v>0</v>
      </c>
      <c r="Y123" s="124">
        <f t="shared" si="96"/>
        <v>30</v>
      </c>
      <c r="Z123" s="124">
        <f t="shared" si="96"/>
        <v>0</v>
      </c>
      <c r="AA123" s="124">
        <f t="shared" si="96"/>
        <v>1</v>
      </c>
      <c r="AB123" s="127">
        <f t="shared" si="96"/>
        <v>0</v>
      </c>
      <c r="AC123" s="124">
        <f t="shared" si="96"/>
        <v>0</v>
      </c>
      <c r="AD123" s="124">
        <f t="shared" si="96"/>
        <v>0</v>
      </c>
      <c r="AE123" s="124">
        <f t="shared" si="96"/>
        <v>0</v>
      </c>
      <c r="AF123" s="124">
        <f t="shared" si="96"/>
        <v>90</v>
      </c>
      <c r="AG123" s="124">
        <f t="shared" si="96"/>
        <v>0</v>
      </c>
      <c r="AH123" s="124">
        <f t="shared" si="96"/>
        <v>3</v>
      </c>
      <c r="AI123" s="127">
        <f t="shared" ref="AI123:BN123" si="97">SUM(AI126,AI128:AI130,AI132:AI134)</f>
        <v>0</v>
      </c>
      <c r="AJ123" s="124">
        <f t="shared" si="97"/>
        <v>0</v>
      </c>
      <c r="AK123" s="124">
        <f t="shared" si="97"/>
        <v>0</v>
      </c>
      <c r="AL123" s="124">
        <f t="shared" si="97"/>
        <v>0</v>
      </c>
      <c r="AM123" s="124">
        <f t="shared" si="97"/>
        <v>30</v>
      </c>
      <c r="AN123" s="124">
        <f t="shared" si="97"/>
        <v>0</v>
      </c>
      <c r="AO123" s="124">
        <f t="shared" si="97"/>
        <v>1</v>
      </c>
      <c r="AP123" s="127">
        <f t="shared" si="97"/>
        <v>0</v>
      </c>
      <c r="AQ123" s="124">
        <f t="shared" si="97"/>
        <v>0</v>
      </c>
      <c r="AR123" s="124">
        <f t="shared" si="97"/>
        <v>0</v>
      </c>
      <c r="AS123" s="124">
        <f t="shared" si="97"/>
        <v>0</v>
      </c>
      <c r="AT123" s="124">
        <f t="shared" si="97"/>
        <v>120</v>
      </c>
      <c r="AU123" s="124">
        <f t="shared" si="97"/>
        <v>0</v>
      </c>
      <c r="AV123" s="124">
        <f t="shared" si="97"/>
        <v>4</v>
      </c>
      <c r="AW123" s="127">
        <f t="shared" si="97"/>
        <v>0</v>
      </c>
      <c r="AX123" s="124">
        <f t="shared" si="97"/>
        <v>0</v>
      </c>
      <c r="AY123" s="124">
        <f t="shared" si="97"/>
        <v>0</v>
      </c>
      <c r="AZ123" s="124">
        <f t="shared" si="97"/>
        <v>0</v>
      </c>
      <c r="BA123" s="124">
        <f t="shared" si="97"/>
        <v>30</v>
      </c>
      <c r="BB123" s="124">
        <f t="shared" si="97"/>
        <v>0</v>
      </c>
      <c r="BC123" s="124">
        <f t="shared" si="97"/>
        <v>1</v>
      </c>
      <c r="BD123" s="127">
        <f t="shared" si="97"/>
        <v>0</v>
      </c>
      <c r="BE123" s="124">
        <f t="shared" si="97"/>
        <v>0</v>
      </c>
      <c r="BF123" s="124">
        <f t="shared" si="97"/>
        <v>0</v>
      </c>
      <c r="BG123" s="124">
        <f t="shared" si="97"/>
        <v>0</v>
      </c>
      <c r="BH123" s="124">
        <f t="shared" si="97"/>
        <v>120</v>
      </c>
      <c r="BI123" s="124">
        <f t="shared" si="97"/>
        <v>0</v>
      </c>
      <c r="BJ123" s="124">
        <f t="shared" si="97"/>
        <v>4</v>
      </c>
      <c r="BK123" s="127">
        <f t="shared" si="97"/>
        <v>0</v>
      </c>
      <c r="BL123" s="124">
        <f t="shared" si="97"/>
        <v>0</v>
      </c>
      <c r="BM123" s="124">
        <f t="shared" si="97"/>
        <v>0</v>
      </c>
      <c r="BN123" s="124">
        <f t="shared" si="97"/>
        <v>0</v>
      </c>
      <c r="BO123" s="124">
        <f t="shared" ref="BO123:BX123" si="98">SUM(BO126,BO128:BO130,BO132:BO134)</f>
        <v>60</v>
      </c>
      <c r="BP123" s="124">
        <f t="shared" si="98"/>
        <v>0</v>
      </c>
      <c r="BQ123" s="124">
        <f t="shared" si="98"/>
        <v>2</v>
      </c>
      <c r="BR123" s="127">
        <f t="shared" si="98"/>
        <v>0</v>
      </c>
      <c r="BS123" s="124">
        <f t="shared" si="98"/>
        <v>0</v>
      </c>
      <c r="BT123" s="124">
        <f t="shared" si="98"/>
        <v>0</v>
      </c>
      <c r="BU123" s="124">
        <f t="shared" si="98"/>
        <v>0</v>
      </c>
      <c r="BV123" s="124">
        <f t="shared" si="98"/>
        <v>0</v>
      </c>
      <c r="BW123" s="124">
        <f t="shared" si="98"/>
        <v>0</v>
      </c>
      <c r="BX123" s="124">
        <f t="shared" si="98"/>
        <v>0</v>
      </c>
    </row>
    <row r="124" spans="1:960" s="7" customFormat="1" ht="15.75" thickBot="1" x14ac:dyDescent="0.3">
      <c r="A124" s="55" t="s">
        <v>195</v>
      </c>
      <c r="B124" s="163" t="s">
        <v>196</v>
      </c>
      <c r="C124" s="55">
        <f>C125+C127</f>
        <v>5</v>
      </c>
      <c r="D124" s="55">
        <f t="shared" ref="D124:BO124" si="99">D125+D127</f>
        <v>150</v>
      </c>
      <c r="E124" s="55">
        <f t="shared" si="99"/>
        <v>0</v>
      </c>
      <c r="F124" s="55">
        <f t="shared" si="99"/>
        <v>150</v>
      </c>
      <c r="G124" s="55">
        <f t="shared" si="99"/>
        <v>0</v>
      </c>
      <c r="H124" s="55">
        <f t="shared" si="99"/>
        <v>0</v>
      </c>
      <c r="I124" s="55">
        <f t="shared" si="99"/>
        <v>0</v>
      </c>
      <c r="J124" s="55">
        <f t="shared" si="99"/>
        <v>0</v>
      </c>
      <c r="K124" s="55">
        <f t="shared" si="99"/>
        <v>0</v>
      </c>
      <c r="L124" s="55">
        <f t="shared" si="99"/>
        <v>0</v>
      </c>
      <c r="M124" s="55">
        <f t="shared" si="99"/>
        <v>0</v>
      </c>
      <c r="N124" s="168">
        <f t="shared" si="99"/>
        <v>0</v>
      </c>
      <c r="O124" s="55">
        <f t="shared" si="99"/>
        <v>0</v>
      </c>
      <c r="P124" s="55">
        <f t="shared" si="99"/>
        <v>0</v>
      </c>
      <c r="Q124" s="55">
        <f t="shared" si="99"/>
        <v>0</v>
      </c>
      <c r="R124" s="55">
        <f t="shared" si="99"/>
        <v>0</v>
      </c>
      <c r="S124" s="55">
        <f t="shared" si="99"/>
        <v>0</v>
      </c>
      <c r="T124" s="55">
        <f t="shared" si="99"/>
        <v>0</v>
      </c>
      <c r="U124" s="168">
        <f t="shared" si="99"/>
        <v>0</v>
      </c>
      <c r="V124" s="55">
        <f t="shared" si="99"/>
        <v>0</v>
      </c>
      <c r="W124" s="55">
        <f t="shared" si="99"/>
        <v>0</v>
      </c>
      <c r="X124" s="55">
        <f t="shared" si="99"/>
        <v>0</v>
      </c>
      <c r="Y124" s="55">
        <f t="shared" si="99"/>
        <v>30</v>
      </c>
      <c r="Z124" s="55">
        <f t="shared" si="99"/>
        <v>0</v>
      </c>
      <c r="AA124" s="55">
        <f t="shared" si="99"/>
        <v>1</v>
      </c>
      <c r="AB124" s="168">
        <f t="shared" si="99"/>
        <v>0</v>
      </c>
      <c r="AC124" s="55">
        <f t="shared" si="99"/>
        <v>0</v>
      </c>
      <c r="AD124" s="55">
        <f t="shared" si="99"/>
        <v>0</v>
      </c>
      <c r="AE124" s="55">
        <f t="shared" si="99"/>
        <v>0</v>
      </c>
      <c r="AF124" s="55">
        <f t="shared" si="99"/>
        <v>0</v>
      </c>
      <c r="AG124" s="55">
        <f t="shared" si="99"/>
        <v>0</v>
      </c>
      <c r="AH124" s="55">
        <f t="shared" si="99"/>
        <v>0</v>
      </c>
      <c r="AI124" s="168">
        <f t="shared" si="99"/>
        <v>0</v>
      </c>
      <c r="AJ124" s="55">
        <f t="shared" si="99"/>
        <v>0</v>
      </c>
      <c r="AK124" s="55">
        <f t="shared" si="99"/>
        <v>0</v>
      </c>
      <c r="AL124" s="55">
        <f t="shared" si="99"/>
        <v>0</v>
      </c>
      <c r="AM124" s="55">
        <f t="shared" si="99"/>
        <v>30</v>
      </c>
      <c r="AN124" s="55">
        <f t="shared" si="99"/>
        <v>0</v>
      </c>
      <c r="AO124" s="55">
        <f t="shared" si="99"/>
        <v>1</v>
      </c>
      <c r="AP124" s="168">
        <f t="shared" si="99"/>
        <v>0</v>
      </c>
      <c r="AQ124" s="55">
        <f t="shared" si="99"/>
        <v>0</v>
      </c>
      <c r="AR124" s="55">
        <f t="shared" si="99"/>
        <v>0</v>
      </c>
      <c r="AS124" s="55">
        <f t="shared" si="99"/>
        <v>0</v>
      </c>
      <c r="AT124" s="55">
        <f t="shared" si="99"/>
        <v>0</v>
      </c>
      <c r="AU124" s="55">
        <f t="shared" si="99"/>
        <v>0</v>
      </c>
      <c r="AV124" s="55">
        <f t="shared" si="99"/>
        <v>0</v>
      </c>
      <c r="AW124" s="168">
        <f t="shared" si="99"/>
        <v>0</v>
      </c>
      <c r="AX124" s="55">
        <f t="shared" si="99"/>
        <v>0</v>
      </c>
      <c r="AY124" s="55">
        <f t="shared" si="99"/>
        <v>0</v>
      </c>
      <c r="AZ124" s="55">
        <f t="shared" si="99"/>
        <v>0</v>
      </c>
      <c r="BA124" s="55">
        <f t="shared" si="99"/>
        <v>30</v>
      </c>
      <c r="BB124" s="55">
        <f t="shared" si="99"/>
        <v>0</v>
      </c>
      <c r="BC124" s="55">
        <f t="shared" si="99"/>
        <v>1</v>
      </c>
      <c r="BD124" s="168">
        <f t="shared" si="99"/>
        <v>0</v>
      </c>
      <c r="BE124" s="55">
        <f t="shared" si="99"/>
        <v>0</v>
      </c>
      <c r="BF124" s="55">
        <f t="shared" si="99"/>
        <v>0</v>
      </c>
      <c r="BG124" s="55">
        <f t="shared" si="99"/>
        <v>0</v>
      </c>
      <c r="BH124" s="55">
        <f t="shared" si="99"/>
        <v>0</v>
      </c>
      <c r="BI124" s="55">
        <f t="shared" si="99"/>
        <v>0</v>
      </c>
      <c r="BJ124" s="55">
        <f t="shared" si="99"/>
        <v>0</v>
      </c>
      <c r="BK124" s="168">
        <f t="shared" si="99"/>
        <v>0</v>
      </c>
      <c r="BL124" s="55">
        <f t="shared" si="99"/>
        <v>0</v>
      </c>
      <c r="BM124" s="55">
        <f t="shared" si="99"/>
        <v>0</v>
      </c>
      <c r="BN124" s="55">
        <f t="shared" si="99"/>
        <v>0</v>
      </c>
      <c r="BO124" s="55">
        <f t="shared" si="99"/>
        <v>60</v>
      </c>
      <c r="BP124" s="55">
        <f t="shared" ref="BP124:BX124" si="100">BP125+BP127</f>
        <v>0</v>
      </c>
      <c r="BQ124" s="55">
        <f t="shared" si="100"/>
        <v>2</v>
      </c>
      <c r="BR124" s="168">
        <f t="shared" si="100"/>
        <v>0</v>
      </c>
      <c r="BS124" s="55">
        <f t="shared" si="100"/>
        <v>0</v>
      </c>
      <c r="BT124" s="55">
        <f t="shared" si="100"/>
        <v>0</v>
      </c>
      <c r="BU124" s="55">
        <f t="shared" si="100"/>
        <v>0</v>
      </c>
      <c r="BV124" s="55">
        <f t="shared" si="100"/>
        <v>0</v>
      </c>
      <c r="BW124" s="55">
        <f t="shared" si="100"/>
        <v>0</v>
      </c>
      <c r="BX124" s="55">
        <f t="shared" si="100"/>
        <v>0</v>
      </c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6"/>
      <c r="OW124" s="6"/>
      <c r="OX124" s="6"/>
      <c r="OY124" s="6"/>
      <c r="OZ124" s="6"/>
      <c r="PA124" s="6"/>
      <c r="PB124" s="6"/>
      <c r="PC124" s="6"/>
      <c r="PD124" s="6"/>
      <c r="PE124" s="6"/>
      <c r="PF124" s="6"/>
      <c r="PG124" s="6"/>
      <c r="PH124" s="6"/>
      <c r="PI124" s="6"/>
      <c r="PJ124" s="6"/>
      <c r="PK124" s="6"/>
      <c r="PL124" s="6"/>
      <c r="PM124" s="6"/>
      <c r="PN124" s="6"/>
      <c r="PO124" s="6"/>
      <c r="PP124" s="6"/>
      <c r="PQ124" s="6"/>
      <c r="PR124" s="6"/>
      <c r="PS124" s="6"/>
      <c r="PT124" s="6"/>
      <c r="PU124" s="6"/>
      <c r="PV124" s="6"/>
      <c r="PW124" s="6"/>
      <c r="PX124" s="6"/>
      <c r="PY124" s="6"/>
      <c r="PZ124" s="6"/>
      <c r="QA124" s="6"/>
      <c r="QB124" s="6"/>
      <c r="QC124" s="6"/>
      <c r="QD124" s="6"/>
      <c r="QE124" s="6"/>
      <c r="QF124" s="6"/>
      <c r="QG124" s="6"/>
      <c r="QH124" s="6"/>
      <c r="QI124" s="6"/>
      <c r="QJ124" s="6"/>
      <c r="QK124" s="6"/>
      <c r="QL124" s="6"/>
      <c r="QM124" s="6"/>
      <c r="QN124" s="6"/>
      <c r="QO124" s="6"/>
      <c r="QP124" s="6"/>
      <c r="QQ124" s="6"/>
      <c r="QR124" s="6"/>
      <c r="QS124" s="6"/>
      <c r="QT124" s="6"/>
      <c r="QU124" s="6"/>
      <c r="QV124" s="6"/>
      <c r="QW124" s="6"/>
      <c r="QX124" s="6"/>
      <c r="QY124" s="6"/>
      <c r="QZ124" s="6"/>
      <c r="RA124" s="6"/>
      <c r="RB124" s="6"/>
      <c r="RC124" s="6"/>
      <c r="RD124" s="6"/>
      <c r="RE124" s="6"/>
      <c r="RF124" s="6"/>
      <c r="RG124" s="6"/>
      <c r="RH124" s="6"/>
      <c r="RI124" s="6"/>
      <c r="RJ124" s="6"/>
      <c r="RK124" s="6"/>
      <c r="RL124" s="6"/>
      <c r="RM124" s="6"/>
      <c r="RN124" s="6"/>
      <c r="RO124" s="6"/>
      <c r="RP124" s="6"/>
      <c r="RQ124" s="6"/>
      <c r="RR124" s="6"/>
      <c r="RS124" s="6"/>
      <c r="RT124" s="6"/>
      <c r="RU124" s="6"/>
      <c r="RV124" s="6"/>
      <c r="RW124" s="6"/>
      <c r="RX124" s="6"/>
      <c r="RY124" s="6"/>
      <c r="RZ124" s="6"/>
      <c r="SA124" s="6"/>
      <c r="SB124" s="6"/>
      <c r="SC124" s="6"/>
      <c r="SD124" s="6"/>
      <c r="SE124" s="6"/>
      <c r="SF124" s="6"/>
      <c r="SG124" s="6"/>
      <c r="SH124" s="6"/>
      <c r="SI124" s="6"/>
      <c r="SJ124" s="6"/>
      <c r="SK124" s="6"/>
      <c r="SL124" s="6"/>
      <c r="SM124" s="6"/>
      <c r="SN124" s="6"/>
      <c r="SO124" s="6"/>
      <c r="SP124" s="6"/>
      <c r="SQ124" s="6"/>
      <c r="SR124" s="6"/>
      <c r="SS124" s="6"/>
      <c r="ST124" s="6"/>
      <c r="SU124" s="6"/>
      <c r="SV124" s="6"/>
      <c r="SW124" s="6"/>
      <c r="SX124" s="6"/>
      <c r="SY124" s="6"/>
      <c r="SZ124" s="6"/>
      <c r="TA124" s="6"/>
      <c r="TB124" s="6"/>
      <c r="TC124" s="6"/>
      <c r="TD124" s="6"/>
      <c r="TE124" s="6"/>
      <c r="TF124" s="6"/>
      <c r="TG124" s="6"/>
      <c r="TH124" s="6"/>
      <c r="TI124" s="6"/>
      <c r="TJ124" s="6"/>
      <c r="TK124" s="6"/>
      <c r="TL124" s="6"/>
      <c r="TM124" s="6"/>
      <c r="TN124" s="6"/>
      <c r="TO124" s="6"/>
      <c r="TP124" s="6"/>
      <c r="TQ124" s="6"/>
      <c r="TR124" s="6"/>
      <c r="TS124" s="6"/>
      <c r="TT124" s="6"/>
      <c r="TU124" s="6"/>
      <c r="TV124" s="6"/>
      <c r="TW124" s="6"/>
      <c r="TX124" s="6"/>
      <c r="TY124" s="6"/>
      <c r="TZ124" s="6"/>
      <c r="UA124" s="6"/>
      <c r="UB124" s="6"/>
      <c r="UC124" s="6"/>
      <c r="UD124" s="6"/>
      <c r="UE124" s="6"/>
      <c r="UF124" s="6"/>
      <c r="UG124" s="6"/>
      <c r="UH124" s="6"/>
      <c r="UI124" s="6"/>
      <c r="UJ124" s="6"/>
      <c r="UK124" s="6"/>
      <c r="UL124" s="6"/>
      <c r="UM124" s="6"/>
      <c r="UN124" s="6"/>
      <c r="UO124" s="6"/>
      <c r="UP124" s="6"/>
      <c r="UQ124" s="6"/>
      <c r="UR124" s="6"/>
      <c r="US124" s="6"/>
      <c r="UT124" s="6"/>
      <c r="UU124" s="6"/>
      <c r="UV124" s="6"/>
      <c r="UW124" s="6"/>
      <c r="UX124" s="6"/>
      <c r="UY124" s="6"/>
      <c r="UZ124" s="6"/>
      <c r="VA124" s="6"/>
      <c r="VB124" s="6"/>
      <c r="VC124" s="6"/>
      <c r="VD124" s="6"/>
      <c r="VE124" s="6"/>
      <c r="VF124" s="6"/>
      <c r="VG124" s="6"/>
      <c r="VH124" s="6"/>
      <c r="VI124" s="6"/>
      <c r="VJ124" s="6"/>
      <c r="VK124" s="6"/>
      <c r="VL124" s="6"/>
      <c r="VM124" s="6"/>
      <c r="VN124" s="6"/>
      <c r="VO124" s="6"/>
      <c r="VP124" s="6"/>
      <c r="VQ124" s="6"/>
      <c r="VR124" s="6"/>
      <c r="VS124" s="6"/>
      <c r="VT124" s="6"/>
      <c r="VU124" s="6"/>
      <c r="VV124" s="6"/>
      <c r="VW124" s="6"/>
      <c r="VX124" s="6"/>
      <c r="VY124" s="6"/>
      <c r="VZ124" s="6"/>
      <c r="WA124" s="6"/>
      <c r="WB124" s="6"/>
      <c r="WC124" s="6"/>
      <c r="WD124" s="6"/>
      <c r="WE124" s="6"/>
      <c r="WF124" s="6"/>
      <c r="WG124" s="6"/>
      <c r="WH124" s="6"/>
      <c r="WI124" s="6"/>
      <c r="WJ124" s="6"/>
      <c r="WK124" s="6"/>
      <c r="WL124" s="6"/>
      <c r="WM124" s="6"/>
      <c r="WN124" s="6"/>
      <c r="WO124" s="6"/>
      <c r="WP124" s="6"/>
      <c r="WQ124" s="6"/>
      <c r="WR124" s="6"/>
      <c r="WS124" s="6"/>
      <c r="WT124" s="6"/>
      <c r="WU124" s="6"/>
      <c r="WV124" s="6"/>
      <c r="WW124" s="6"/>
      <c r="WX124" s="6"/>
      <c r="WY124" s="6"/>
      <c r="WZ124" s="6"/>
      <c r="XA124" s="6"/>
      <c r="XB124" s="6"/>
      <c r="XC124" s="6"/>
      <c r="XD124" s="6"/>
      <c r="XE124" s="6"/>
      <c r="XF124" s="6"/>
      <c r="XG124" s="6"/>
      <c r="XH124" s="6"/>
      <c r="XI124" s="6"/>
      <c r="XJ124" s="6"/>
      <c r="XK124" s="6"/>
      <c r="XL124" s="6"/>
      <c r="XM124" s="6"/>
      <c r="XN124" s="6"/>
      <c r="XO124" s="6"/>
      <c r="XP124" s="6"/>
      <c r="XQ124" s="6"/>
      <c r="XR124" s="6"/>
      <c r="XS124" s="6"/>
      <c r="XT124" s="6"/>
      <c r="XU124" s="6"/>
      <c r="XV124" s="6"/>
      <c r="XW124" s="6"/>
      <c r="XX124" s="6"/>
      <c r="XY124" s="6"/>
      <c r="XZ124" s="6"/>
      <c r="YA124" s="6"/>
      <c r="YB124" s="6"/>
      <c r="YC124" s="6"/>
      <c r="YD124" s="6"/>
      <c r="YE124" s="6"/>
      <c r="YF124" s="6"/>
      <c r="YG124" s="6"/>
      <c r="YH124" s="6"/>
      <c r="YI124" s="6"/>
      <c r="YJ124" s="6"/>
      <c r="YK124" s="6"/>
      <c r="YL124" s="6"/>
      <c r="YM124" s="6"/>
      <c r="YN124" s="6"/>
      <c r="YO124" s="6"/>
      <c r="YP124" s="6"/>
      <c r="YQ124" s="6"/>
      <c r="YR124" s="6"/>
      <c r="YS124" s="6"/>
      <c r="YT124" s="6"/>
      <c r="YU124" s="6"/>
      <c r="YV124" s="6"/>
      <c r="YW124" s="6"/>
      <c r="YX124" s="6"/>
      <c r="YY124" s="6"/>
      <c r="YZ124" s="6"/>
      <c r="ZA124" s="6"/>
      <c r="ZB124" s="6"/>
      <c r="ZC124" s="6"/>
      <c r="ZD124" s="6"/>
      <c r="ZE124" s="6"/>
      <c r="ZF124" s="6"/>
      <c r="ZG124" s="6"/>
      <c r="ZH124" s="6"/>
      <c r="ZI124" s="6"/>
      <c r="ZJ124" s="6"/>
      <c r="ZK124" s="6"/>
      <c r="ZL124" s="6"/>
      <c r="ZM124" s="6"/>
      <c r="ZN124" s="6"/>
      <c r="ZO124" s="6"/>
      <c r="ZP124" s="6"/>
      <c r="ZQ124" s="6"/>
      <c r="ZR124" s="6"/>
      <c r="ZS124" s="6"/>
      <c r="ZT124" s="6"/>
      <c r="ZU124" s="6"/>
      <c r="ZV124" s="6"/>
      <c r="ZW124" s="6"/>
      <c r="ZX124" s="6"/>
      <c r="ZY124" s="6"/>
      <c r="ZZ124" s="6"/>
      <c r="AAA124" s="6"/>
      <c r="AAB124" s="6"/>
      <c r="AAC124" s="6"/>
      <c r="AAD124" s="6"/>
      <c r="AAE124" s="6"/>
      <c r="AAF124" s="6"/>
      <c r="AAG124" s="6"/>
      <c r="AAH124" s="6"/>
      <c r="AAI124" s="6"/>
      <c r="AAJ124" s="6"/>
      <c r="AAK124" s="6"/>
      <c r="AAL124" s="6"/>
      <c r="AAM124" s="6"/>
      <c r="AAN124" s="6"/>
      <c r="AAO124" s="6"/>
      <c r="AAP124" s="6"/>
      <c r="AAQ124" s="6"/>
      <c r="AAR124" s="6"/>
      <c r="AAS124" s="6"/>
      <c r="AAT124" s="6"/>
      <c r="AAU124" s="6"/>
      <c r="AAV124" s="6"/>
      <c r="AAW124" s="6"/>
      <c r="AAX124" s="6"/>
      <c r="AAY124" s="6"/>
      <c r="AAZ124" s="6"/>
      <c r="ABA124" s="6"/>
      <c r="ABB124" s="6"/>
      <c r="ABC124" s="6"/>
      <c r="ABD124" s="6"/>
      <c r="ABE124" s="6"/>
      <c r="ABF124" s="6"/>
      <c r="ABG124" s="6"/>
      <c r="ABH124" s="6"/>
      <c r="ABI124" s="6"/>
      <c r="ABJ124" s="6"/>
      <c r="ABK124" s="6"/>
      <c r="ABL124" s="6"/>
      <c r="ABM124" s="6"/>
      <c r="ABN124" s="6"/>
      <c r="ABO124" s="6"/>
      <c r="ABP124" s="6"/>
      <c r="ABQ124" s="6"/>
      <c r="ABR124" s="6"/>
      <c r="ABS124" s="6"/>
      <c r="ABT124" s="6"/>
      <c r="ABU124" s="6"/>
      <c r="ABV124" s="6"/>
      <c r="ABW124" s="6"/>
      <c r="ABX124" s="6"/>
      <c r="ABY124" s="6"/>
      <c r="ABZ124" s="6"/>
      <c r="ACA124" s="6"/>
      <c r="ACB124" s="6"/>
      <c r="ACC124" s="6"/>
      <c r="ACD124" s="6"/>
      <c r="ACE124" s="6"/>
      <c r="ACF124" s="6"/>
      <c r="ACG124" s="6"/>
      <c r="ACH124" s="6"/>
      <c r="ACI124" s="6"/>
      <c r="ACJ124" s="6"/>
      <c r="ACK124" s="6"/>
      <c r="ACL124" s="6"/>
      <c r="ACM124" s="6"/>
      <c r="ACN124" s="6"/>
      <c r="ACO124" s="6"/>
      <c r="ACP124" s="6"/>
      <c r="ACQ124" s="6"/>
      <c r="ACR124" s="6"/>
      <c r="ACS124" s="6"/>
      <c r="ACT124" s="6"/>
      <c r="ACU124" s="6"/>
      <c r="ACV124" s="6"/>
      <c r="ACW124" s="6"/>
      <c r="ACX124" s="6"/>
      <c r="ACY124" s="6"/>
      <c r="ACZ124" s="6"/>
      <c r="ADA124" s="6"/>
      <c r="ADB124" s="6"/>
      <c r="ADC124" s="6"/>
      <c r="ADD124" s="6"/>
      <c r="ADE124" s="6"/>
      <c r="ADF124" s="6"/>
      <c r="ADG124" s="6"/>
      <c r="ADH124" s="6"/>
      <c r="ADI124" s="6"/>
      <c r="ADJ124" s="6"/>
      <c r="ADK124" s="6"/>
      <c r="ADL124" s="6"/>
      <c r="ADM124" s="6"/>
      <c r="ADN124" s="6"/>
      <c r="ADO124" s="6"/>
      <c r="ADP124" s="6"/>
      <c r="ADQ124" s="6"/>
      <c r="ADR124" s="6"/>
      <c r="ADS124" s="6"/>
      <c r="ADT124" s="6"/>
      <c r="ADU124" s="6"/>
      <c r="ADV124" s="6"/>
      <c r="ADW124" s="6"/>
      <c r="ADX124" s="6"/>
      <c r="ADY124" s="6"/>
      <c r="ADZ124" s="6"/>
      <c r="AEA124" s="6"/>
      <c r="AEB124" s="6"/>
      <c r="AEC124" s="6"/>
      <c r="AED124" s="6"/>
      <c r="AEE124" s="6"/>
      <c r="AEF124" s="6"/>
      <c r="AEG124" s="6"/>
      <c r="AEH124" s="6"/>
      <c r="AEI124" s="6"/>
      <c r="AEJ124" s="6"/>
      <c r="AEK124" s="6"/>
      <c r="AEL124" s="6"/>
      <c r="AEM124" s="6"/>
      <c r="AEN124" s="6"/>
      <c r="AEO124" s="6"/>
      <c r="AEP124" s="6"/>
      <c r="AEQ124" s="6"/>
      <c r="AER124" s="6"/>
      <c r="AES124" s="6"/>
      <c r="AET124" s="6"/>
      <c r="AEU124" s="6"/>
      <c r="AEV124" s="6"/>
      <c r="AEW124" s="6"/>
      <c r="AEX124" s="6"/>
      <c r="AEY124" s="6"/>
      <c r="AEZ124" s="6"/>
      <c r="AFA124" s="6"/>
      <c r="AFB124" s="6"/>
      <c r="AFC124" s="6"/>
      <c r="AFD124" s="6"/>
      <c r="AFE124" s="6"/>
      <c r="AFF124" s="6"/>
      <c r="AFG124" s="6"/>
      <c r="AFH124" s="6"/>
      <c r="AFI124" s="6"/>
      <c r="AFJ124" s="6"/>
      <c r="AFK124" s="6"/>
      <c r="AFL124" s="6"/>
      <c r="AFM124" s="6"/>
      <c r="AFN124" s="6"/>
      <c r="AFO124" s="6"/>
      <c r="AFP124" s="6"/>
      <c r="AFQ124" s="6"/>
      <c r="AFR124" s="6"/>
      <c r="AFS124" s="6"/>
      <c r="AFT124" s="6"/>
      <c r="AFU124" s="6"/>
      <c r="AFV124" s="6"/>
      <c r="AFW124" s="6"/>
      <c r="AFX124" s="6"/>
      <c r="AFY124" s="6"/>
      <c r="AFZ124" s="6"/>
      <c r="AGA124" s="6"/>
      <c r="AGB124" s="6"/>
      <c r="AGC124" s="6"/>
      <c r="AGD124" s="6"/>
      <c r="AGE124" s="6"/>
      <c r="AGF124" s="6"/>
      <c r="AGG124" s="6"/>
      <c r="AGH124" s="6"/>
      <c r="AGI124" s="6"/>
      <c r="AGJ124" s="6"/>
      <c r="AGK124" s="6"/>
      <c r="AGL124" s="6"/>
      <c r="AGM124" s="6"/>
      <c r="AGN124" s="6"/>
      <c r="AGO124" s="6"/>
      <c r="AGP124" s="6"/>
      <c r="AGQ124" s="6"/>
      <c r="AGR124" s="6"/>
      <c r="AGS124" s="6"/>
      <c r="AGT124" s="6"/>
      <c r="AGU124" s="6"/>
      <c r="AGV124" s="6"/>
      <c r="AGW124" s="6"/>
      <c r="AGX124" s="6"/>
      <c r="AGY124" s="6"/>
      <c r="AGZ124" s="6"/>
      <c r="AHA124" s="6"/>
      <c r="AHB124" s="6"/>
      <c r="AHC124" s="6"/>
      <c r="AHD124" s="6"/>
      <c r="AHE124" s="6"/>
      <c r="AHF124" s="6"/>
      <c r="AHG124" s="6"/>
      <c r="AHH124" s="6"/>
      <c r="AHI124" s="6"/>
      <c r="AHJ124" s="6"/>
      <c r="AHK124" s="6"/>
      <c r="AHL124" s="6"/>
      <c r="AHM124" s="6"/>
      <c r="AHN124" s="6"/>
      <c r="AHO124" s="6"/>
      <c r="AHP124" s="6"/>
      <c r="AHQ124" s="6"/>
      <c r="AHR124" s="6"/>
      <c r="AHS124" s="6"/>
      <c r="AHT124" s="6"/>
      <c r="AHU124" s="6"/>
      <c r="AHV124" s="6"/>
      <c r="AHW124" s="6"/>
      <c r="AHX124" s="6"/>
      <c r="AHY124" s="6"/>
      <c r="AHZ124" s="6"/>
      <c r="AIA124" s="6"/>
      <c r="AIB124" s="6"/>
      <c r="AIC124" s="6"/>
      <c r="AID124" s="6"/>
      <c r="AIE124" s="6"/>
      <c r="AIF124" s="6"/>
      <c r="AIG124" s="6"/>
      <c r="AIH124" s="6"/>
      <c r="AII124" s="6"/>
      <c r="AIJ124" s="6"/>
      <c r="AIK124" s="6"/>
      <c r="AIL124" s="6"/>
      <c r="AIM124" s="6"/>
      <c r="AIN124" s="6"/>
      <c r="AIO124" s="6"/>
      <c r="AIP124" s="6"/>
      <c r="AIQ124" s="6"/>
      <c r="AIR124" s="6"/>
      <c r="AIS124" s="6"/>
      <c r="AIT124" s="6"/>
      <c r="AIU124" s="6"/>
      <c r="AIV124" s="6"/>
      <c r="AIW124" s="6"/>
      <c r="AIX124" s="6"/>
      <c r="AIY124" s="6"/>
      <c r="AIZ124" s="6"/>
      <c r="AJA124" s="6"/>
      <c r="AJB124" s="6"/>
      <c r="AJC124" s="6"/>
      <c r="AJD124" s="6"/>
      <c r="AJE124" s="6"/>
      <c r="AJF124" s="6"/>
      <c r="AJG124" s="6"/>
      <c r="AJH124" s="6"/>
      <c r="AJI124" s="6"/>
      <c r="AJJ124" s="6"/>
      <c r="AJK124" s="6"/>
      <c r="AJL124" s="6"/>
      <c r="AJM124" s="6"/>
      <c r="AJN124" s="6"/>
      <c r="AJO124" s="6"/>
      <c r="AJP124" s="6"/>
      <c r="AJQ124" s="6"/>
      <c r="AJR124" s="6"/>
      <c r="AJS124" s="6"/>
      <c r="AJT124" s="6"/>
      <c r="AJU124" s="6"/>
      <c r="AJV124" s="6"/>
      <c r="AJW124" s="6"/>
      <c r="AJX124" s="6"/>
    </row>
    <row r="125" spans="1:960" s="7" customFormat="1" ht="29.25" thickBot="1" x14ac:dyDescent="0.3">
      <c r="A125" s="55" t="s">
        <v>197</v>
      </c>
      <c r="B125" s="163" t="s">
        <v>198</v>
      </c>
      <c r="C125" s="55">
        <f>C126</f>
        <v>1</v>
      </c>
      <c r="D125" s="55">
        <f t="shared" ref="D125:BO125" si="101">D126</f>
        <v>30</v>
      </c>
      <c r="E125" s="55">
        <f t="shared" si="101"/>
        <v>0</v>
      </c>
      <c r="F125" s="55">
        <f t="shared" si="101"/>
        <v>30</v>
      </c>
      <c r="G125" s="55">
        <f t="shared" si="101"/>
        <v>0</v>
      </c>
      <c r="H125" s="55">
        <f t="shared" si="101"/>
        <v>0</v>
      </c>
      <c r="I125" s="55">
        <f t="shared" si="101"/>
        <v>0</v>
      </c>
      <c r="J125" s="55">
        <f t="shared" si="101"/>
        <v>0</v>
      </c>
      <c r="K125" s="55">
        <f t="shared" si="101"/>
        <v>0</v>
      </c>
      <c r="L125" s="55">
        <f t="shared" si="101"/>
        <v>0</v>
      </c>
      <c r="M125" s="55">
        <f t="shared" si="101"/>
        <v>0</v>
      </c>
      <c r="N125" s="168">
        <f t="shared" si="101"/>
        <v>0</v>
      </c>
      <c r="O125" s="55">
        <f t="shared" si="101"/>
        <v>0</v>
      </c>
      <c r="P125" s="55">
        <f t="shared" si="101"/>
        <v>0</v>
      </c>
      <c r="Q125" s="55">
        <f t="shared" si="101"/>
        <v>0</v>
      </c>
      <c r="R125" s="55">
        <f t="shared" si="101"/>
        <v>0</v>
      </c>
      <c r="S125" s="55">
        <f t="shared" si="101"/>
        <v>0</v>
      </c>
      <c r="T125" s="55">
        <f t="shared" si="101"/>
        <v>0</v>
      </c>
      <c r="U125" s="168">
        <f t="shared" si="101"/>
        <v>0</v>
      </c>
      <c r="V125" s="55">
        <f t="shared" si="101"/>
        <v>0</v>
      </c>
      <c r="W125" s="55">
        <f t="shared" si="101"/>
        <v>0</v>
      </c>
      <c r="X125" s="55">
        <f t="shared" si="101"/>
        <v>0</v>
      </c>
      <c r="Y125" s="55">
        <f t="shared" si="101"/>
        <v>30</v>
      </c>
      <c r="Z125" s="55">
        <f t="shared" si="101"/>
        <v>0</v>
      </c>
      <c r="AA125" s="55">
        <f t="shared" si="101"/>
        <v>1</v>
      </c>
      <c r="AB125" s="168">
        <f t="shared" si="101"/>
        <v>0</v>
      </c>
      <c r="AC125" s="55">
        <f t="shared" si="101"/>
        <v>0</v>
      </c>
      <c r="AD125" s="55">
        <f t="shared" si="101"/>
        <v>0</v>
      </c>
      <c r="AE125" s="55">
        <f t="shared" si="101"/>
        <v>0</v>
      </c>
      <c r="AF125" s="55">
        <f t="shared" si="101"/>
        <v>0</v>
      </c>
      <c r="AG125" s="55">
        <f t="shared" si="101"/>
        <v>0</v>
      </c>
      <c r="AH125" s="55">
        <f t="shared" si="101"/>
        <v>0</v>
      </c>
      <c r="AI125" s="168">
        <f t="shared" si="101"/>
        <v>0</v>
      </c>
      <c r="AJ125" s="55">
        <f t="shared" si="101"/>
        <v>0</v>
      </c>
      <c r="AK125" s="55">
        <f t="shared" si="101"/>
        <v>0</v>
      </c>
      <c r="AL125" s="55">
        <f t="shared" si="101"/>
        <v>0</v>
      </c>
      <c r="AM125" s="55">
        <f t="shared" si="101"/>
        <v>0</v>
      </c>
      <c r="AN125" s="55">
        <f t="shared" si="101"/>
        <v>0</v>
      </c>
      <c r="AO125" s="55">
        <f t="shared" si="101"/>
        <v>0</v>
      </c>
      <c r="AP125" s="168">
        <f t="shared" si="101"/>
        <v>0</v>
      </c>
      <c r="AQ125" s="55">
        <f t="shared" si="101"/>
        <v>0</v>
      </c>
      <c r="AR125" s="55">
        <f t="shared" si="101"/>
        <v>0</v>
      </c>
      <c r="AS125" s="55">
        <f t="shared" si="101"/>
        <v>0</v>
      </c>
      <c r="AT125" s="55">
        <f t="shared" si="101"/>
        <v>0</v>
      </c>
      <c r="AU125" s="55">
        <f t="shared" si="101"/>
        <v>0</v>
      </c>
      <c r="AV125" s="55">
        <f t="shared" si="101"/>
        <v>0</v>
      </c>
      <c r="AW125" s="168">
        <f t="shared" si="101"/>
        <v>0</v>
      </c>
      <c r="AX125" s="55">
        <f t="shared" si="101"/>
        <v>0</v>
      </c>
      <c r="AY125" s="55">
        <f t="shared" si="101"/>
        <v>0</v>
      </c>
      <c r="AZ125" s="55">
        <f t="shared" si="101"/>
        <v>0</v>
      </c>
      <c r="BA125" s="55">
        <f t="shared" si="101"/>
        <v>0</v>
      </c>
      <c r="BB125" s="55">
        <f t="shared" si="101"/>
        <v>0</v>
      </c>
      <c r="BC125" s="55">
        <f t="shared" si="101"/>
        <v>0</v>
      </c>
      <c r="BD125" s="168">
        <f t="shared" si="101"/>
        <v>0</v>
      </c>
      <c r="BE125" s="55">
        <f t="shared" si="101"/>
        <v>0</v>
      </c>
      <c r="BF125" s="55">
        <f t="shared" si="101"/>
        <v>0</v>
      </c>
      <c r="BG125" s="55">
        <f t="shared" si="101"/>
        <v>0</v>
      </c>
      <c r="BH125" s="55">
        <f t="shared" si="101"/>
        <v>0</v>
      </c>
      <c r="BI125" s="55">
        <f t="shared" si="101"/>
        <v>0</v>
      </c>
      <c r="BJ125" s="55">
        <f t="shared" si="101"/>
        <v>0</v>
      </c>
      <c r="BK125" s="168">
        <f t="shared" si="101"/>
        <v>0</v>
      </c>
      <c r="BL125" s="55">
        <f t="shared" si="101"/>
        <v>0</v>
      </c>
      <c r="BM125" s="55">
        <f t="shared" si="101"/>
        <v>0</v>
      </c>
      <c r="BN125" s="55">
        <f t="shared" si="101"/>
        <v>0</v>
      </c>
      <c r="BO125" s="55">
        <f t="shared" si="101"/>
        <v>0</v>
      </c>
      <c r="BP125" s="55">
        <f t="shared" ref="BP125:BX125" si="102">BP126</f>
        <v>0</v>
      </c>
      <c r="BQ125" s="55">
        <f t="shared" si="102"/>
        <v>0</v>
      </c>
      <c r="BR125" s="168">
        <f t="shared" si="102"/>
        <v>0</v>
      </c>
      <c r="BS125" s="55">
        <f t="shared" si="102"/>
        <v>0</v>
      </c>
      <c r="BT125" s="55">
        <f t="shared" si="102"/>
        <v>0</v>
      </c>
      <c r="BU125" s="55">
        <f t="shared" si="102"/>
        <v>0</v>
      </c>
      <c r="BV125" s="55">
        <f t="shared" si="102"/>
        <v>0</v>
      </c>
      <c r="BW125" s="55">
        <f t="shared" si="102"/>
        <v>0</v>
      </c>
      <c r="BX125" s="55">
        <f t="shared" si="102"/>
        <v>0</v>
      </c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6"/>
      <c r="OW125" s="6"/>
      <c r="OX125" s="6"/>
      <c r="OY125" s="6"/>
      <c r="OZ125" s="6"/>
      <c r="PA125" s="6"/>
      <c r="PB125" s="6"/>
      <c r="PC125" s="6"/>
      <c r="PD125" s="6"/>
      <c r="PE125" s="6"/>
      <c r="PF125" s="6"/>
      <c r="PG125" s="6"/>
      <c r="PH125" s="6"/>
      <c r="PI125" s="6"/>
      <c r="PJ125" s="6"/>
      <c r="PK125" s="6"/>
      <c r="PL125" s="6"/>
      <c r="PM125" s="6"/>
      <c r="PN125" s="6"/>
      <c r="PO125" s="6"/>
      <c r="PP125" s="6"/>
      <c r="PQ125" s="6"/>
      <c r="PR125" s="6"/>
      <c r="PS125" s="6"/>
      <c r="PT125" s="6"/>
      <c r="PU125" s="6"/>
      <c r="PV125" s="6"/>
      <c r="PW125" s="6"/>
      <c r="PX125" s="6"/>
      <c r="PY125" s="6"/>
      <c r="PZ125" s="6"/>
      <c r="QA125" s="6"/>
      <c r="QB125" s="6"/>
      <c r="QC125" s="6"/>
      <c r="QD125" s="6"/>
      <c r="QE125" s="6"/>
      <c r="QF125" s="6"/>
      <c r="QG125" s="6"/>
      <c r="QH125" s="6"/>
      <c r="QI125" s="6"/>
      <c r="QJ125" s="6"/>
      <c r="QK125" s="6"/>
      <c r="QL125" s="6"/>
      <c r="QM125" s="6"/>
      <c r="QN125" s="6"/>
      <c r="QO125" s="6"/>
      <c r="QP125" s="6"/>
      <c r="QQ125" s="6"/>
      <c r="QR125" s="6"/>
      <c r="QS125" s="6"/>
      <c r="QT125" s="6"/>
      <c r="QU125" s="6"/>
      <c r="QV125" s="6"/>
      <c r="QW125" s="6"/>
      <c r="QX125" s="6"/>
      <c r="QY125" s="6"/>
      <c r="QZ125" s="6"/>
      <c r="RA125" s="6"/>
      <c r="RB125" s="6"/>
      <c r="RC125" s="6"/>
      <c r="RD125" s="6"/>
      <c r="RE125" s="6"/>
      <c r="RF125" s="6"/>
      <c r="RG125" s="6"/>
      <c r="RH125" s="6"/>
      <c r="RI125" s="6"/>
      <c r="RJ125" s="6"/>
      <c r="RK125" s="6"/>
      <c r="RL125" s="6"/>
      <c r="RM125" s="6"/>
      <c r="RN125" s="6"/>
      <c r="RO125" s="6"/>
      <c r="RP125" s="6"/>
      <c r="RQ125" s="6"/>
      <c r="RR125" s="6"/>
      <c r="RS125" s="6"/>
      <c r="RT125" s="6"/>
      <c r="RU125" s="6"/>
      <c r="RV125" s="6"/>
      <c r="RW125" s="6"/>
      <c r="RX125" s="6"/>
      <c r="RY125" s="6"/>
      <c r="RZ125" s="6"/>
      <c r="SA125" s="6"/>
      <c r="SB125" s="6"/>
      <c r="SC125" s="6"/>
      <c r="SD125" s="6"/>
      <c r="SE125" s="6"/>
      <c r="SF125" s="6"/>
      <c r="SG125" s="6"/>
      <c r="SH125" s="6"/>
      <c r="SI125" s="6"/>
      <c r="SJ125" s="6"/>
      <c r="SK125" s="6"/>
      <c r="SL125" s="6"/>
      <c r="SM125" s="6"/>
      <c r="SN125" s="6"/>
      <c r="SO125" s="6"/>
      <c r="SP125" s="6"/>
      <c r="SQ125" s="6"/>
      <c r="SR125" s="6"/>
      <c r="SS125" s="6"/>
      <c r="ST125" s="6"/>
      <c r="SU125" s="6"/>
      <c r="SV125" s="6"/>
      <c r="SW125" s="6"/>
      <c r="SX125" s="6"/>
      <c r="SY125" s="6"/>
      <c r="SZ125" s="6"/>
      <c r="TA125" s="6"/>
      <c r="TB125" s="6"/>
      <c r="TC125" s="6"/>
      <c r="TD125" s="6"/>
      <c r="TE125" s="6"/>
      <c r="TF125" s="6"/>
      <c r="TG125" s="6"/>
      <c r="TH125" s="6"/>
      <c r="TI125" s="6"/>
      <c r="TJ125" s="6"/>
      <c r="TK125" s="6"/>
      <c r="TL125" s="6"/>
      <c r="TM125" s="6"/>
      <c r="TN125" s="6"/>
      <c r="TO125" s="6"/>
      <c r="TP125" s="6"/>
      <c r="TQ125" s="6"/>
      <c r="TR125" s="6"/>
      <c r="TS125" s="6"/>
      <c r="TT125" s="6"/>
      <c r="TU125" s="6"/>
      <c r="TV125" s="6"/>
      <c r="TW125" s="6"/>
      <c r="TX125" s="6"/>
      <c r="TY125" s="6"/>
      <c r="TZ125" s="6"/>
      <c r="UA125" s="6"/>
      <c r="UB125" s="6"/>
      <c r="UC125" s="6"/>
      <c r="UD125" s="6"/>
      <c r="UE125" s="6"/>
      <c r="UF125" s="6"/>
      <c r="UG125" s="6"/>
      <c r="UH125" s="6"/>
      <c r="UI125" s="6"/>
      <c r="UJ125" s="6"/>
      <c r="UK125" s="6"/>
      <c r="UL125" s="6"/>
      <c r="UM125" s="6"/>
      <c r="UN125" s="6"/>
      <c r="UO125" s="6"/>
      <c r="UP125" s="6"/>
      <c r="UQ125" s="6"/>
      <c r="UR125" s="6"/>
      <c r="US125" s="6"/>
      <c r="UT125" s="6"/>
      <c r="UU125" s="6"/>
      <c r="UV125" s="6"/>
      <c r="UW125" s="6"/>
      <c r="UX125" s="6"/>
      <c r="UY125" s="6"/>
      <c r="UZ125" s="6"/>
      <c r="VA125" s="6"/>
      <c r="VB125" s="6"/>
      <c r="VC125" s="6"/>
      <c r="VD125" s="6"/>
      <c r="VE125" s="6"/>
      <c r="VF125" s="6"/>
      <c r="VG125" s="6"/>
      <c r="VH125" s="6"/>
      <c r="VI125" s="6"/>
      <c r="VJ125" s="6"/>
      <c r="VK125" s="6"/>
      <c r="VL125" s="6"/>
      <c r="VM125" s="6"/>
      <c r="VN125" s="6"/>
      <c r="VO125" s="6"/>
      <c r="VP125" s="6"/>
      <c r="VQ125" s="6"/>
      <c r="VR125" s="6"/>
      <c r="VS125" s="6"/>
      <c r="VT125" s="6"/>
      <c r="VU125" s="6"/>
      <c r="VV125" s="6"/>
      <c r="VW125" s="6"/>
      <c r="VX125" s="6"/>
      <c r="VY125" s="6"/>
      <c r="VZ125" s="6"/>
      <c r="WA125" s="6"/>
      <c r="WB125" s="6"/>
      <c r="WC125" s="6"/>
      <c r="WD125" s="6"/>
      <c r="WE125" s="6"/>
      <c r="WF125" s="6"/>
      <c r="WG125" s="6"/>
      <c r="WH125" s="6"/>
      <c r="WI125" s="6"/>
      <c r="WJ125" s="6"/>
      <c r="WK125" s="6"/>
      <c r="WL125" s="6"/>
      <c r="WM125" s="6"/>
      <c r="WN125" s="6"/>
      <c r="WO125" s="6"/>
      <c r="WP125" s="6"/>
      <c r="WQ125" s="6"/>
      <c r="WR125" s="6"/>
      <c r="WS125" s="6"/>
      <c r="WT125" s="6"/>
      <c r="WU125" s="6"/>
      <c r="WV125" s="6"/>
      <c r="WW125" s="6"/>
      <c r="WX125" s="6"/>
      <c r="WY125" s="6"/>
      <c r="WZ125" s="6"/>
      <c r="XA125" s="6"/>
      <c r="XB125" s="6"/>
      <c r="XC125" s="6"/>
      <c r="XD125" s="6"/>
      <c r="XE125" s="6"/>
      <c r="XF125" s="6"/>
      <c r="XG125" s="6"/>
      <c r="XH125" s="6"/>
      <c r="XI125" s="6"/>
      <c r="XJ125" s="6"/>
      <c r="XK125" s="6"/>
      <c r="XL125" s="6"/>
      <c r="XM125" s="6"/>
      <c r="XN125" s="6"/>
      <c r="XO125" s="6"/>
      <c r="XP125" s="6"/>
      <c r="XQ125" s="6"/>
      <c r="XR125" s="6"/>
      <c r="XS125" s="6"/>
      <c r="XT125" s="6"/>
      <c r="XU125" s="6"/>
      <c r="XV125" s="6"/>
      <c r="XW125" s="6"/>
      <c r="XX125" s="6"/>
      <c r="XY125" s="6"/>
      <c r="XZ125" s="6"/>
      <c r="YA125" s="6"/>
      <c r="YB125" s="6"/>
      <c r="YC125" s="6"/>
      <c r="YD125" s="6"/>
      <c r="YE125" s="6"/>
      <c r="YF125" s="6"/>
      <c r="YG125" s="6"/>
      <c r="YH125" s="6"/>
      <c r="YI125" s="6"/>
      <c r="YJ125" s="6"/>
      <c r="YK125" s="6"/>
      <c r="YL125" s="6"/>
      <c r="YM125" s="6"/>
      <c r="YN125" s="6"/>
      <c r="YO125" s="6"/>
      <c r="YP125" s="6"/>
      <c r="YQ125" s="6"/>
      <c r="YR125" s="6"/>
      <c r="YS125" s="6"/>
      <c r="YT125" s="6"/>
      <c r="YU125" s="6"/>
      <c r="YV125" s="6"/>
      <c r="YW125" s="6"/>
      <c r="YX125" s="6"/>
      <c r="YY125" s="6"/>
      <c r="YZ125" s="6"/>
      <c r="ZA125" s="6"/>
      <c r="ZB125" s="6"/>
      <c r="ZC125" s="6"/>
      <c r="ZD125" s="6"/>
      <c r="ZE125" s="6"/>
      <c r="ZF125" s="6"/>
      <c r="ZG125" s="6"/>
      <c r="ZH125" s="6"/>
      <c r="ZI125" s="6"/>
      <c r="ZJ125" s="6"/>
      <c r="ZK125" s="6"/>
      <c r="ZL125" s="6"/>
      <c r="ZM125" s="6"/>
      <c r="ZN125" s="6"/>
      <c r="ZO125" s="6"/>
      <c r="ZP125" s="6"/>
      <c r="ZQ125" s="6"/>
      <c r="ZR125" s="6"/>
      <c r="ZS125" s="6"/>
      <c r="ZT125" s="6"/>
      <c r="ZU125" s="6"/>
      <c r="ZV125" s="6"/>
      <c r="ZW125" s="6"/>
      <c r="ZX125" s="6"/>
      <c r="ZY125" s="6"/>
      <c r="ZZ125" s="6"/>
      <c r="AAA125" s="6"/>
      <c r="AAB125" s="6"/>
      <c r="AAC125" s="6"/>
      <c r="AAD125" s="6"/>
      <c r="AAE125" s="6"/>
      <c r="AAF125" s="6"/>
      <c r="AAG125" s="6"/>
      <c r="AAH125" s="6"/>
      <c r="AAI125" s="6"/>
      <c r="AAJ125" s="6"/>
      <c r="AAK125" s="6"/>
      <c r="AAL125" s="6"/>
      <c r="AAM125" s="6"/>
      <c r="AAN125" s="6"/>
      <c r="AAO125" s="6"/>
      <c r="AAP125" s="6"/>
      <c r="AAQ125" s="6"/>
      <c r="AAR125" s="6"/>
      <c r="AAS125" s="6"/>
      <c r="AAT125" s="6"/>
      <c r="AAU125" s="6"/>
      <c r="AAV125" s="6"/>
      <c r="AAW125" s="6"/>
      <c r="AAX125" s="6"/>
      <c r="AAY125" s="6"/>
      <c r="AAZ125" s="6"/>
      <c r="ABA125" s="6"/>
      <c r="ABB125" s="6"/>
      <c r="ABC125" s="6"/>
      <c r="ABD125" s="6"/>
      <c r="ABE125" s="6"/>
      <c r="ABF125" s="6"/>
      <c r="ABG125" s="6"/>
      <c r="ABH125" s="6"/>
      <c r="ABI125" s="6"/>
      <c r="ABJ125" s="6"/>
      <c r="ABK125" s="6"/>
      <c r="ABL125" s="6"/>
      <c r="ABM125" s="6"/>
      <c r="ABN125" s="6"/>
      <c r="ABO125" s="6"/>
      <c r="ABP125" s="6"/>
      <c r="ABQ125" s="6"/>
      <c r="ABR125" s="6"/>
      <c r="ABS125" s="6"/>
      <c r="ABT125" s="6"/>
      <c r="ABU125" s="6"/>
      <c r="ABV125" s="6"/>
      <c r="ABW125" s="6"/>
      <c r="ABX125" s="6"/>
      <c r="ABY125" s="6"/>
      <c r="ABZ125" s="6"/>
      <c r="ACA125" s="6"/>
      <c r="ACB125" s="6"/>
      <c r="ACC125" s="6"/>
      <c r="ACD125" s="6"/>
      <c r="ACE125" s="6"/>
      <c r="ACF125" s="6"/>
      <c r="ACG125" s="6"/>
      <c r="ACH125" s="6"/>
      <c r="ACI125" s="6"/>
      <c r="ACJ125" s="6"/>
      <c r="ACK125" s="6"/>
      <c r="ACL125" s="6"/>
      <c r="ACM125" s="6"/>
      <c r="ACN125" s="6"/>
      <c r="ACO125" s="6"/>
      <c r="ACP125" s="6"/>
      <c r="ACQ125" s="6"/>
      <c r="ACR125" s="6"/>
      <c r="ACS125" s="6"/>
      <c r="ACT125" s="6"/>
      <c r="ACU125" s="6"/>
      <c r="ACV125" s="6"/>
      <c r="ACW125" s="6"/>
      <c r="ACX125" s="6"/>
      <c r="ACY125" s="6"/>
      <c r="ACZ125" s="6"/>
      <c r="ADA125" s="6"/>
      <c r="ADB125" s="6"/>
      <c r="ADC125" s="6"/>
      <c r="ADD125" s="6"/>
      <c r="ADE125" s="6"/>
      <c r="ADF125" s="6"/>
      <c r="ADG125" s="6"/>
      <c r="ADH125" s="6"/>
      <c r="ADI125" s="6"/>
      <c r="ADJ125" s="6"/>
      <c r="ADK125" s="6"/>
      <c r="ADL125" s="6"/>
      <c r="ADM125" s="6"/>
      <c r="ADN125" s="6"/>
      <c r="ADO125" s="6"/>
      <c r="ADP125" s="6"/>
      <c r="ADQ125" s="6"/>
      <c r="ADR125" s="6"/>
      <c r="ADS125" s="6"/>
      <c r="ADT125" s="6"/>
      <c r="ADU125" s="6"/>
      <c r="ADV125" s="6"/>
      <c r="ADW125" s="6"/>
      <c r="ADX125" s="6"/>
      <c r="ADY125" s="6"/>
      <c r="ADZ125" s="6"/>
      <c r="AEA125" s="6"/>
      <c r="AEB125" s="6"/>
      <c r="AEC125" s="6"/>
      <c r="AED125" s="6"/>
      <c r="AEE125" s="6"/>
      <c r="AEF125" s="6"/>
      <c r="AEG125" s="6"/>
      <c r="AEH125" s="6"/>
      <c r="AEI125" s="6"/>
      <c r="AEJ125" s="6"/>
      <c r="AEK125" s="6"/>
      <c r="AEL125" s="6"/>
      <c r="AEM125" s="6"/>
      <c r="AEN125" s="6"/>
      <c r="AEO125" s="6"/>
      <c r="AEP125" s="6"/>
      <c r="AEQ125" s="6"/>
      <c r="AER125" s="6"/>
      <c r="AES125" s="6"/>
      <c r="AET125" s="6"/>
      <c r="AEU125" s="6"/>
      <c r="AEV125" s="6"/>
      <c r="AEW125" s="6"/>
      <c r="AEX125" s="6"/>
      <c r="AEY125" s="6"/>
      <c r="AEZ125" s="6"/>
      <c r="AFA125" s="6"/>
      <c r="AFB125" s="6"/>
      <c r="AFC125" s="6"/>
      <c r="AFD125" s="6"/>
      <c r="AFE125" s="6"/>
      <c r="AFF125" s="6"/>
      <c r="AFG125" s="6"/>
      <c r="AFH125" s="6"/>
      <c r="AFI125" s="6"/>
      <c r="AFJ125" s="6"/>
      <c r="AFK125" s="6"/>
      <c r="AFL125" s="6"/>
      <c r="AFM125" s="6"/>
      <c r="AFN125" s="6"/>
      <c r="AFO125" s="6"/>
      <c r="AFP125" s="6"/>
      <c r="AFQ125" s="6"/>
      <c r="AFR125" s="6"/>
      <c r="AFS125" s="6"/>
      <c r="AFT125" s="6"/>
      <c r="AFU125" s="6"/>
      <c r="AFV125" s="6"/>
      <c r="AFW125" s="6"/>
      <c r="AFX125" s="6"/>
      <c r="AFY125" s="6"/>
      <c r="AFZ125" s="6"/>
      <c r="AGA125" s="6"/>
      <c r="AGB125" s="6"/>
      <c r="AGC125" s="6"/>
      <c r="AGD125" s="6"/>
      <c r="AGE125" s="6"/>
      <c r="AGF125" s="6"/>
      <c r="AGG125" s="6"/>
      <c r="AGH125" s="6"/>
      <c r="AGI125" s="6"/>
      <c r="AGJ125" s="6"/>
      <c r="AGK125" s="6"/>
      <c r="AGL125" s="6"/>
      <c r="AGM125" s="6"/>
      <c r="AGN125" s="6"/>
      <c r="AGO125" s="6"/>
      <c r="AGP125" s="6"/>
      <c r="AGQ125" s="6"/>
      <c r="AGR125" s="6"/>
      <c r="AGS125" s="6"/>
      <c r="AGT125" s="6"/>
      <c r="AGU125" s="6"/>
      <c r="AGV125" s="6"/>
      <c r="AGW125" s="6"/>
      <c r="AGX125" s="6"/>
      <c r="AGY125" s="6"/>
      <c r="AGZ125" s="6"/>
      <c r="AHA125" s="6"/>
      <c r="AHB125" s="6"/>
      <c r="AHC125" s="6"/>
      <c r="AHD125" s="6"/>
      <c r="AHE125" s="6"/>
      <c r="AHF125" s="6"/>
      <c r="AHG125" s="6"/>
      <c r="AHH125" s="6"/>
      <c r="AHI125" s="6"/>
      <c r="AHJ125" s="6"/>
      <c r="AHK125" s="6"/>
      <c r="AHL125" s="6"/>
      <c r="AHM125" s="6"/>
      <c r="AHN125" s="6"/>
      <c r="AHO125" s="6"/>
      <c r="AHP125" s="6"/>
      <c r="AHQ125" s="6"/>
      <c r="AHR125" s="6"/>
      <c r="AHS125" s="6"/>
      <c r="AHT125" s="6"/>
      <c r="AHU125" s="6"/>
      <c r="AHV125" s="6"/>
      <c r="AHW125" s="6"/>
      <c r="AHX125" s="6"/>
      <c r="AHY125" s="6"/>
      <c r="AHZ125" s="6"/>
      <c r="AIA125" s="6"/>
      <c r="AIB125" s="6"/>
      <c r="AIC125" s="6"/>
      <c r="AID125" s="6"/>
      <c r="AIE125" s="6"/>
      <c r="AIF125" s="6"/>
      <c r="AIG125" s="6"/>
      <c r="AIH125" s="6"/>
      <c r="AII125" s="6"/>
      <c r="AIJ125" s="6"/>
      <c r="AIK125" s="6"/>
      <c r="AIL125" s="6"/>
      <c r="AIM125" s="6"/>
      <c r="AIN125" s="6"/>
      <c r="AIO125" s="6"/>
      <c r="AIP125" s="6"/>
      <c r="AIQ125" s="6"/>
      <c r="AIR125" s="6"/>
      <c r="AIS125" s="6"/>
      <c r="AIT125" s="6"/>
      <c r="AIU125" s="6"/>
      <c r="AIV125" s="6"/>
      <c r="AIW125" s="6"/>
      <c r="AIX125" s="6"/>
      <c r="AIY125" s="6"/>
      <c r="AIZ125" s="6"/>
      <c r="AJA125" s="6"/>
      <c r="AJB125" s="6"/>
      <c r="AJC125" s="6"/>
      <c r="AJD125" s="6"/>
      <c r="AJE125" s="6"/>
      <c r="AJF125" s="6"/>
      <c r="AJG125" s="6"/>
      <c r="AJH125" s="6"/>
      <c r="AJI125" s="6"/>
      <c r="AJJ125" s="6"/>
      <c r="AJK125" s="6"/>
      <c r="AJL125" s="6"/>
      <c r="AJM125" s="6"/>
      <c r="AJN125" s="6"/>
      <c r="AJO125" s="6"/>
      <c r="AJP125" s="6"/>
      <c r="AJQ125" s="6"/>
      <c r="AJR125" s="6"/>
      <c r="AJS125" s="6"/>
      <c r="AJT125" s="6"/>
      <c r="AJU125" s="6"/>
      <c r="AJV125" s="6"/>
      <c r="AJW125" s="6"/>
      <c r="AJX125" s="6"/>
    </row>
    <row r="126" spans="1:960" ht="15.75" thickBot="1" x14ac:dyDescent="0.3">
      <c r="A126" s="203" t="s">
        <v>31</v>
      </c>
      <c r="B126" s="204" t="s">
        <v>199</v>
      </c>
      <c r="C126" s="178">
        <f>SUM(M126,T126,AA126,AH126,AO126,AV126,BC126,BJ126,BQ126,BX126)</f>
        <v>1</v>
      </c>
      <c r="D126" s="172">
        <f>SUM(E126:F126)</f>
        <v>30</v>
      </c>
      <c r="E126" s="172">
        <f>SUM(L126,S126,Z126,AG126,AN126,AU126,BB126,BI126,BP126,BW126)</f>
        <v>0</v>
      </c>
      <c r="F126" s="172">
        <f>SUM(G126:K126,N126:R126,U126:Y126,AB126:AF126,AI126:AM126,AP126:AT126,AW126:BA126,BD126:BH126,BK126:BO126,BR126:BV126)</f>
        <v>30</v>
      </c>
      <c r="G126" s="167"/>
      <c r="H126" s="167"/>
      <c r="I126" s="167"/>
      <c r="J126" s="167"/>
      <c r="K126" s="167"/>
      <c r="L126" s="167"/>
      <c r="M126" s="169"/>
      <c r="N126" s="171"/>
      <c r="O126" s="172"/>
      <c r="P126" s="172"/>
      <c r="Q126" s="172"/>
      <c r="R126" s="172"/>
      <c r="S126" s="172"/>
      <c r="T126" s="173"/>
      <c r="U126" s="166"/>
      <c r="V126" s="167"/>
      <c r="W126" s="167"/>
      <c r="X126" s="167"/>
      <c r="Y126" s="167">
        <v>30</v>
      </c>
      <c r="Z126" s="167"/>
      <c r="AA126" s="169">
        <v>1</v>
      </c>
      <c r="AB126" s="171"/>
      <c r="AC126" s="172"/>
      <c r="AD126" s="172"/>
      <c r="AE126" s="172"/>
      <c r="AF126" s="172"/>
      <c r="AG126" s="172"/>
      <c r="AH126" s="173"/>
      <c r="AI126" s="166"/>
      <c r="AJ126" s="167"/>
      <c r="AK126" s="167"/>
      <c r="AL126" s="167"/>
      <c r="AM126" s="167"/>
      <c r="AN126" s="167"/>
      <c r="AO126" s="169"/>
      <c r="AP126" s="171"/>
      <c r="AQ126" s="172"/>
      <c r="AR126" s="172"/>
      <c r="AS126" s="172"/>
      <c r="AT126" s="172"/>
      <c r="AU126" s="172"/>
      <c r="AV126" s="173"/>
      <c r="AW126" s="166"/>
      <c r="AX126" s="167"/>
      <c r="AY126" s="167"/>
      <c r="AZ126" s="167"/>
      <c r="BA126" s="167"/>
      <c r="BB126" s="167"/>
      <c r="BC126" s="169"/>
      <c r="BD126" s="171"/>
      <c r="BE126" s="172"/>
      <c r="BF126" s="172"/>
      <c r="BG126" s="172"/>
      <c r="BH126" s="172"/>
      <c r="BI126" s="172"/>
      <c r="BJ126" s="173"/>
      <c r="BK126" s="166"/>
      <c r="BL126" s="167"/>
      <c r="BM126" s="167"/>
      <c r="BN126" s="167"/>
      <c r="BO126" s="167"/>
      <c r="BP126" s="167"/>
      <c r="BQ126" s="169"/>
      <c r="BR126" s="171"/>
      <c r="BS126" s="172"/>
      <c r="BT126" s="172"/>
      <c r="BU126" s="172"/>
      <c r="BV126" s="172"/>
      <c r="BW126" s="172"/>
      <c r="BX126" s="173"/>
    </row>
    <row r="127" spans="1:960" s="7" customFormat="1" ht="29.25" thickBot="1" x14ac:dyDescent="0.3">
      <c r="A127" s="55" t="s">
        <v>200</v>
      </c>
      <c r="B127" s="163" t="s">
        <v>201</v>
      </c>
      <c r="C127" s="55">
        <f>SUM(C128:C130)</f>
        <v>4</v>
      </c>
      <c r="D127" s="55">
        <f t="shared" ref="D127:BO127" si="103">SUM(D128:D130)</f>
        <v>120</v>
      </c>
      <c r="E127" s="55">
        <f t="shared" si="103"/>
        <v>0</v>
      </c>
      <c r="F127" s="55">
        <f t="shared" si="103"/>
        <v>120</v>
      </c>
      <c r="G127" s="55">
        <f t="shared" si="103"/>
        <v>0</v>
      </c>
      <c r="H127" s="55">
        <f t="shared" si="103"/>
        <v>0</v>
      </c>
      <c r="I127" s="55">
        <f t="shared" si="103"/>
        <v>0</v>
      </c>
      <c r="J127" s="55">
        <f t="shared" si="103"/>
        <v>0</v>
      </c>
      <c r="K127" s="55">
        <f t="shared" si="103"/>
        <v>0</v>
      </c>
      <c r="L127" s="55">
        <f t="shared" si="103"/>
        <v>0</v>
      </c>
      <c r="M127" s="55">
        <f t="shared" si="103"/>
        <v>0</v>
      </c>
      <c r="N127" s="168">
        <f t="shared" si="103"/>
        <v>0</v>
      </c>
      <c r="O127" s="55">
        <f t="shared" si="103"/>
        <v>0</v>
      </c>
      <c r="P127" s="55">
        <f t="shared" si="103"/>
        <v>0</v>
      </c>
      <c r="Q127" s="55">
        <f t="shared" si="103"/>
        <v>0</v>
      </c>
      <c r="R127" s="55">
        <f t="shared" si="103"/>
        <v>0</v>
      </c>
      <c r="S127" s="55">
        <f t="shared" si="103"/>
        <v>0</v>
      </c>
      <c r="T127" s="55">
        <f t="shared" si="103"/>
        <v>0</v>
      </c>
      <c r="U127" s="168">
        <f t="shared" si="103"/>
        <v>0</v>
      </c>
      <c r="V127" s="55">
        <f t="shared" si="103"/>
        <v>0</v>
      </c>
      <c r="W127" s="55">
        <f t="shared" si="103"/>
        <v>0</v>
      </c>
      <c r="X127" s="55">
        <f t="shared" si="103"/>
        <v>0</v>
      </c>
      <c r="Y127" s="55">
        <f t="shared" si="103"/>
        <v>0</v>
      </c>
      <c r="Z127" s="55">
        <f t="shared" si="103"/>
        <v>0</v>
      </c>
      <c r="AA127" s="55">
        <f t="shared" si="103"/>
        <v>0</v>
      </c>
      <c r="AB127" s="168">
        <f t="shared" si="103"/>
        <v>0</v>
      </c>
      <c r="AC127" s="55">
        <f t="shared" si="103"/>
        <v>0</v>
      </c>
      <c r="AD127" s="55">
        <f t="shared" si="103"/>
        <v>0</v>
      </c>
      <c r="AE127" s="55">
        <f t="shared" si="103"/>
        <v>0</v>
      </c>
      <c r="AF127" s="55">
        <f t="shared" si="103"/>
        <v>0</v>
      </c>
      <c r="AG127" s="55">
        <f t="shared" si="103"/>
        <v>0</v>
      </c>
      <c r="AH127" s="55">
        <f t="shared" si="103"/>
        <v>0</v>
      </c>
      <c r="AI127" s="168">
        <f t="shared" si="103"/>
        <v>0</v>
      </c>
      <c r="AJ127" s="55">
        <f t="shared" si="103"/>
        <v>0</v>
      </c>
      <c r="AK127" s="55">
        <f t="shared" si="103"/>
        <v>0</v>
      </c>
      <c r="AL127" s="55">
        <f t="shared" si="103"/>
        <v>0</v>
      </c>
      <c r="AM127" s="55">
        <f t="shared" si="103"/>
        <v>30</v>
      </c>
      <c r="AN127" s="55">
        <f t="shared" si="103"/>
        <v>0</v>
      </c>
      <c r="AO127" s="55">
        <f t="shared" si="103"/>
        <v>1</v>
      </c>
      <c r="AP127" s="168">
        <f t="shared" si="103"/>
        <v>0</v>
      </c>
      <c r="AQ127" s="55">
        <f t="shared" si="103"/>
        <v>0</v>
      </c>
      <c r="AR127" s="55">
        <f t="shared" si="103"/>
        <v>0</v>
      </c>
      <c r="AS127" s="55">
        <f t="shared" si="103"/>
        <v>0</v>
      </c>
      <c r="AT127" s="55">
        <f t="shared" si="103"/>
        <v>0</v>
      </c>
      <c r="AU127" s="55">
        <f t="shared" si="103"/>
        <v>0</v>
      </c>
      <c r="AV127" s="55">
        <f t="shared" si="103"/>
        <v>0</v>
      </c>
      <c r="AW127" s="168">
        <f t="shared" si="103"/>
        <v>0</v>
      </c>
      <c r="AX127" s="55">
        <f t="shared" si="103"/>
        <v>0</v>
      </c>
      <c r="AY127" s="55">
        <f t="shared" si="103"/>
        <v>0</v>
      </c>
      <c r="AZ127" s="55">
        <f t="shared" si="103"/>
        <v>0</v>
      </c>
      <c r="BA127" s="55">
        <f t="shared" si="103"/>
        <v>30</v>
      </c>
      <c r="BB127" s="55">
        <f t="shared" si="103"/>
        <v>0</v>
      </c>
      <c r="BC127" s="55">
        <f t="shared" si="103"/>
        <v>1</v>
      </c>
      <c r="BD127" s="168">
        <f t="shared" si="103"/>
        <v>0</v>
      </c>
      <c r="BE127" s="55">
        <f t="shared" si="103"/>
        <v>0</v>
      </c>
      <c r="BF127" s="55">
        <f t="shared" si="103"/>
        <v>0</v>
      </c>
      <c r="BG127" s="55">
        <f t="shared" si="103"/>
        <v>0</v>
      </c>
      <c r="BH127" s="55">
        <f t="shared" si="103"/>
        <v>0</v>
      </c>
      <c r="BI127" s="55">
        <f t="shared" si="103"/>
        <v>0</v>
      </c>
      <c r="BJ127" s="55">
        <f t="shared" si="103"/>
        <v>0</v>
      </c>
      <c r="BK127" s="168">
        <f t="shared" si="103"/>
        <v>0</v>
      </c>
      <c r="BL127" s="55">
        <f t="shared" si="103"/>
        <v>0</v>
      </c>
      <c r="BM127" s="55">
        <f t="shared" si="103"/>
        <v>0</v>
      </c>
      <c r="BN127" s="55">
        <f t="shared" si="103"/>
        <v>0</v>
      </c>
      <c r="BO127" s="55">
        <f t="shared" si="103"/>
        <v>60</v>
      </c>
      <c r="BP127" s="55">
        <f t="shared" ref="BP127:BX127" si="104">SUM(BP128:BP130)</f>
        <v>0</v>
      </c>
      <c r="BQ127" s="55">
        <f t="shared" si="104"/>
        <v>2</v>
      </c>
      <c r="BR127" s="168">
        <f t="shared" si="104"/>
        <v>0</v>
      </c>
      <c r="BS127" s="55">
        <f t="shared" si="104"/>
        <v>0</v>
      </c>
      <c r="BT127" s="55">
        <f t="shared" si="104"/>
        <v>0</v>
      </c>
      <c r="BU127" s="55">
        <f t="shared" si="104"/>
        <v>0</v>
      </c>
      <c r="BV127" s="55">
        <f t="shared" si="104"/>
        <v>0</v>
      </c>
      <c r="BW127" s="55">
        <f t="shared" si="104"/>
        <v>0</v>
      </c>
      <c r="BX127" s="55">
        <f t="shared" si="104"/>
        <v>0</v>
      </c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6"/>
      <c r="OW127" s="6"/>
      <c r="OX127" s="6"/>
      <c r="OY127" s="6"/>
      <c r="OZ127" s="6"/>
      <c r="PA127" s="6"/>
      <c r="PB127" s="6"/>
      <c r="PC127" s="6"/>
      <c r="PD127" s="6"/>
      <c r="PE127" s="6"/>
      <c r="PF127" s="6"/>
      <c r="PG127" s="6"/>
      <c r="PH127" s="6"/>
      <c r="PI127" s="6"/>
      <c r="PJ127" s="6"/>
      <c r="PK127" s="6"/>
      <c r="PL127" s="6"/>
      <c r="PM127" s="6"/>
      <c r="PN127" s="6"/>
      <c r="PO127" s="6"/>
      <c r="PP127" s="6"/>
      <c r="PQ127" s="6"/>
      <c r="PR127" s="6"/>
      <c r="PS127" s="6"/>
      <c r="PT127" s="6"/>
      <c r="PU127" s="6"/>
      <c r="PV127" s="6"/>
      <c r="PW127" s="6"/>
      <c r="PX127" s="6"/>
      <c r="PY127" s="6"/>
      <c r="PZ127" s="6"/>
      <c r="QA127" s="6"/>
      <c r="QB127" s="6"/>
      <c r="QC127" s="6"/>
      <c r="QD127" s="6"/>
      <c r="QE127" s="6"/>
      <c r="QF127" s="6"/>
      <c r="QG127" s="6"/>
      <c r="QH127" s="6"/>
      <c r="QI127" s="6"/>
      <c r="QJ127" s="6"/>
      <c r="QK127" s="6"/>
      <c r="QL127" s="6"/>
      <c r="QM127" s="6"/>
      <c r="QN127" s="6"/>
      <c r="QO127" s="6"/>
      <c r="QP127" s="6"/>
      <c r="QQ127" s="6"/>
      <c r="QR127" s="6"/>
      <c r="QS127" s="6"/>
      <c r="QT127" s="6"/>
      <c r="QU127" s="6"/>
      <c r="QV127" s="6"/>
      <c r="QW127" s="6"/>
      <c r="QX127" s="6"/>
      <c r="QY127" s="6"/>
      <c r="QZ127" s="6"/>
      <c r="RA127" s="6"/>
      <c r="RB127" s="6"/>
      <c r="RC127" s="6"/>
      <c r="RD127" s="6"/>
      <c r="RE127" s="6"/>
      <c r="RF127" s="6"/>
      <c r="RG127" s="6"/>
      <c r="RH127" s="6"/>
      <c r="RI127" s="6"/>
      <c r="RJ127" s="6"/>
      <c r="RK127" s="6"/>
      <c r="RL127" s="6"/>
      <c r="RM127" s="6"/>
      <c r="RN127" s="6"/>
      <c r="RO127" s="6"/>
      <c r="RP127" s="6"/>
      <c r="RQ127" s="6"/>
      <c r="RR127" s="6"/>
      <c r="RS127" s="6"/>
      <c r="RT127" s="6"/>
      <c r="RU127" s="6"/>
      <c r="RV127" s="6"/>
      <c r="RW127" s="6"/>
      <c r="RX127" s="6"/>
      <c r="RY127" s="6"/>
      <c r="RZ127" s="6"/>
      <c r="SA127" s="6"/>
      <c r="SB127" s="6"/>
      <c r="SC127" s="6"/>
      <c r="SD127" s="6"/>
      <c r="SE127" s="6"/>
      <c r="SF127" s="6"/>
      <c r="SG127" s="6"/>
      <c r="SH127" s="6"/>
      <c r="SI127" s="6"/>
      <c r="SJ127" s="6"/>
      <c r="SK127" s="6"/>
      <c r="SL127" s="6"/>
      <c r="SM127" s="6"/>
      <c r="SN127" s="6"/>
      <c r="SO127" s="6"/>
      <c r="SP127" s="6"/>
      <c r="SQ127" s="6"/>
      <c r="SR127" s="6"/>
      <c r="SS127" s="6"/>
      <c r="ST127" s="6"/>
      <c r="SU127" s="6"/>
      <c r="SV127" s="6"/>
      <c r="SW127" s="6"/>
      <c r="SX127" s="6"/>
      <c r="SY127" s="6"/>
      <c r="SZ127" s="6"/>
      <c r="TA127" s="6"/>
      <c r="TB127" s="6"/>
      <c r="TC127" s="6"/>
      <c r="TD127" s="6"/>
      <c r="TE127" s="6"/>
      <c r="TF127" s="6"/>
      <c r="TG127" s="6"/>
      <c r="TH127" s="6"/>
      <c r="TI127" s="6"/>
      <c r="TJ127" s="6"/>
      <c r="TK127" s="6"/>
      <c r="TL127" s="6"/>
      <c r="TM127" s="6"/>
      <c r="TN127" s="6"/>
      <c r="TO127" s="6"/>
      <c r="TP127" s="6"/>
      <c r="TQ127" s="6"/>
      <c r="TR127" s="6"/>
      <c r="TS127" s="6"/>
      <c r="TT127" s="6"/>
      <c r="TU127" s="6"/>
      <c r="TV127" s="6"/>
      <c r="TW127" s="6"/>
      <c r="TX127" s="6"/>
      <c r="TY127" s="6"/>
      <c r="TZ127" s="6"/>
      <c r="UA127" s="6"/>
      <c r="UB127" s="6"/>
      <c r="UC127" s="6"/>
      <c r="UD127" s="6"/>
      <c r="UE127" s="6"/>
      <c r="UF127" s="6"/>
      <c r="UG127" s="6"/>
      <c r="UH127" s="6"/>
      <c r="UI127" s="6"/>
      <c r="UJ127" s="6"/>
      <c r="UK127" s="6"/>
      <c r="UL127" s="6"/>
      <c r="UM127" s="6"/>
      <c r="UN127" s="6"/>
      <c r="UO127" s="6"/>
      <c r="UP127" s="6"/>
      <c r="UQ127" s="6"/>
      <c r="UR127" s="6"/>
      <c r="US127" s="6"/>
      <c r="UT127" s="6"/>
      <c r="UU127" s="6"/>
      <c r="UV127" s="6"/>
      <c r="UW127" s="6"/>
      <c r="UX127" s="6"/>
      <c r="UY127" s="6"/>
      <c r="UZ127" s="6"/>
      <c r="VA127" s="6"/>
      <c r="VB127" s="6"/>
      <c r="VC127" s="6"/>
      <c r="VD127" s="6"/>
      <c r="VE127" s="6"/>
      <c r="VF127" s="6"/>
      <c r="VG127" s="6"/>
      <c r="VH127" s="6"/>
      <c r="VI127" s="6"/>
      <c r="VJ127" s="6"/>
      <c r="VK127" s="6"/>
      <c r="VL127" s="6"/>
      <c r="VM127" s="6"/>
      <c r="VN127" s="6"/>
      <c r="VO127" s="6"/>
      <c r="VP127" s="6"/>
      <c r="VQ127" s="6"/>
      <c r="VR127" s="6"/>
      <c r="VS127" s="6"/>
      <c r="VT127" s="6"/>
      <c r="VU127" s="6"/>
      <c r="VV127" s="6"/>
      <c r="VW127" s="6"/>
      <c r="VX127" s="6"/>
      <c r="VY127" s="6"/>
      <c r="VZ127" s="6"/>
      <c r="WA127" s="6"/>
      <c r="WB127" s="6"/>
      <c r="WC127" s="6"/>
      <c r="WD127" s="6"/>
      <c r="WE127" s="6"/>
      <c r="WF127" s="6"/>
      <c r="WG127" s="6"/>
      <c r="WH127" s="6"/>
      <c r="WI127" s="6"/>
      <c r="WJ127" s="6"/>
      <c r="WK127" s="6"/>
      <c r="WL127" s="6"/>
      <c r="WM127" s="6"/>
      <c r="WN127" s="6"/>
      <c r="WO127" s="6"/>
      <c r="WP127" s="6"/>
      <c r="WQ127" s="6"/>
      <c r="WR127" s="6"/>
      <c r="WS127" s="6"/>
      <c r="WT127" s="6"/>
      <c r="WU127" s="6"/>
      <c r="WV127" s="6"/>
      <c r="WW127" s="6"/>
      <c r="WX127" s="6"/>
      <c r="WY127" s="6"/>
      <c r="WZ127" s="6"/>
      <c r="XA127" s="6"/>
      <c r="XB127" s="6"/>
      <c r="XC127" s="6"/>
      <c r="XD127" s="6"/>
      <c r="XE127" s="6"/>
      <c r="XF127" s="6"/>
      <c r="XG127" s="6"/>
      <c r="XH127" s="6"/>
      <c r="XI127" s="6"/>
      <c r="XJ127" s="6"/>
      <c r="XK127" s="6"/>
      <c r="XL127" s="6"/>
      <c r="XM127" s="6"/>
      <c r="XN127" s="6"/>
      <c r="XO127" s="6"/>
      <c r="XP127" s="6"/>
      <c r="XQ127" s="6"/>
      <c r="XR127" s="6"/>
      <c r="XS127" s="6"/>
      <c r="XT127" s="6"/>
      <c r="XU127" s="6"/>
      <c r="XV127" s="6"/>
      <c r="XW127" s="6"/>
      <c r="XX127" s="6"/>
      <c r="XY127" s="6"/>
      <c r="XZ127" s="6"/>
      <c r="YA127" s="6"/>
      <c r="YB127" s="6"/>
      <c r="YC127" s="6"/>
      <c r="YD127" s="6"/>
      <c r="YE127" s="6"/>
      <c r="YF127" s="6"/>
      <c r="YG127" s="6"/>
      <c r="YH127" s="6"/>
      <c r="YI127" s="6"/>
      <c r="YJ127" s="6"/>
      <c r="YK127" s="6"/>
      <c r="YL127" s="6"/>
      <c r="YM127" s="6"/>
      <c r="YN127" s="6"/>
      <c r="YO127" s="6"/>
      <c r="YP127" s="6"/>
      <c r="YQ127" s="6"/>
      <c r="YR127" s="6"/>
      <c r="YS127" s="6"/>
      <c r="YT127" s="6"/>
      <c r="YU127" s="6"/>
      <c r="YV127" s="6"/>
      <c r="YW127" s="6"/>
      <c r="YX127" s="6"/>
      <c r="YY127" s="6"/>
      <c r="YZ127" s="6"/>
      <c r="ZA127" s="6"/>
      <c r="ZB127" s="6"/>
      <c r="ZC127" s="6"/>
      <c r="ZD127" s="6"/>
      <c r="ZE127" s="6"/>
      <c r="ZF127" s="6"/>
      <c r="ZG127" s="6"/>
      <c r="ZH127" s="6"/>
      <c r="ZI127" s="6"/>
      <c r="ZJ127" s="6"/>
      <c r="ZK127" s="6"/>
      <c r="ZL127" s="6"/>
      <c r="ZM127" s="6"/>
      <c r="ZN127" s="6"/>
      <c r="ZO127" s="6"/>
      <c r="ZP127" s="6"/>
      <c r="ZQ127" s="6"/>
      <c r="ZR127" s="6"/>
      <c r="ZS127" s="6"/>
      <c r="ZT127" s="6"/>
      <c r="ZU127" s="6"/>
      <c r="ZV127" s="6"/>
      <c r="ZW127" s="6"/>
      <c r="ZX127" s="6"/>
      <c r="ZY127" s="6"/>
      <c r="ZZ127" s="6"/>
      <c r="AAA127" s="6"/>
      <c r="AAB127" s="6"/>
      <c r="AAC127" s="6"/>
      <c r="AAD127" s="6"/>
      <c r="AAE127" s="6"/>
      <c r="AAF127" s="6"/>
      <c r="AAG127" s="6"/>
      <c r="AAH127" s="6"/>
      <c r="AAI127" s="6"/>
      <c r="AAJ127" s="6"/>
      <c r="AAK127" s="6"/>
      <c r="AAL127" s="6"/>
      <c r="AAM127" s="6"/>
      <c r="AAN127" s="6"/>
      <c r="AAO127" s="6"/>
      <c r="AAP127" s="6"/>
      <c r="AAQ127" s="6"/>
      <c r="AAR127" s="6"/>
      <c r="AAS127" s="6"/>
      <c r="AAT127" s="6"/>
      <c r="AAU127" s="6"/>
      <c r="AAV127" s="6"/>
      <c r="AAW127" s="6"/>
      <c r="AAX127" s="6"/>
      <c r="AAY127" s="6"/>
      <c r="AAZ127" s="6"/>
      <c r="ABA127" s="6"/>
      <c r="ABB127" s="6"/>
      <c r="ABC127" s="6"/>
      <c r="ABD127" s="6"/>
      <c r="ABE127" s="6"/>
      <c r="ABF127" s="6"/>
      <c r="ABG127" s="6"/>
      <c r="ABH127" s="6"/>
      <c r="ABI127" s="6"/>
      <c r="ABJ127" s="6"/>
      <c r="ABK127" s="6"/>
      <c r="ABL127" s="6"/>
      <c r="ABM127" s="6"/>
      <c r="ABN127" s="6"/>
      <c r="ABO127" s="6"/>
      <c r="ABP127" s="6"/>
      <c r="ABQ127" s="6"/>
      <c r="ABR127" s="6"/>
      <c r="ABS127" s="6"/>
      <c r="ABT127" s="6"/>
      <c r="ABU127" s="6"/>
      <c r="ABV127" s="6"/>
      <c r="ABW127" s="6"/>
      <c r="ABX127" s="6"/>
      <c r="ABY127" s="6"/>
      <c r="ABZ127" s="6"/>
      <c r="ACA127" s="6"/>
      <c r="ACB127" s="6"/>
      <c r="ACC127" s="6"/>
      <c r="ACD127" s="6"/>
      <c r="ACE127" s="6"/>
      <c r="ACF127" s="6"/>
      <c r="ACG127" s="6"/>
      <c r="ACH127" s="6"/>
      <c r="ACI127" s="6"/>
      <c r="ACJ127" s="6"/>
      <c r="ACK127" s="6"/>
      <c r="ACL127" s="6"/>
      <c r="ACM127" s="6"/>
      <c r="ACN127" s="6"/>
      <c r="ACO127" s="6"/>
      <c r="ACP127" s="6"/>
      <c r="ACQ127" s="6"/>
      <c r="ACR127" s="6"/>
      <c r="ACS127" s="6"/>
      <c r="ACT127" s="6"/>
      <c r="ACU127" s="6"/>
      <c r="ACV127" s="6"/>
      <c r="ACW127" s="6"/>
      <c r="ACX127" s="6"/>
      <c r="ACY127" s="6"/>
      <c r="ACZ127" s="6"/>
      <c r="ADA127" s="6"/>
      <c r="ADB127" s="6"/>
      <c r="ADC127" s="6"/>
      <c r="ADD127" s="6"/>
      <c r="ADE127" s="6"/>
      <c r="ADF127" s="6"/>
      <c r="ADG127" s="6"/>
      <c r="ADH127" s="6"/>
      <c r="ADI127" s="6"/>
      <c r="ADJ127" s="6"/>
      <c r="ADK127" s="6"/>
      <c r="ADL127" s="6"/>
      <c r="ADM127" s="6"/>
      <c r="ADN127" s="6"/>
      <c r="ADO127" s="6"/>
      <c r="ADP127" s="6"/>
      <c r="ADQ127" s="6"/>
      <c r="ADR127" s="6"/>
      <c r="ADS127" s="6"/>
      <c r="ADT127" s="6"/>
      <c r="ADU127" s="6"/>
      <c r="ADV127" s="6"/>
      <c r="ADW127" s="6"/>
      <c r="ADX127" s="6"/>
      <c r="ADY127" s="6"/>
      <c r="ADZ127" s="6"/>
      <c r="AEA127" s="6"/>
      <c r="AEB127" s="6"/>
      <c r="AEC127" s="6"/>
      <c r="AED127" s="6"/>
      <c r="AEE127" s="6"/>
      <c r="AEF127" s="6"/>
      <c r="AEG127" s="6"/>
      <c r="AEH127" s="6"/>
      <c r="AEI127" s="6"/>
      <c r="AEJ127" s="6"/>
      <c r="AEK127" s="6"/>
      <c r="AEL127" s="6"/>
      <c r="AEM127" s="6"/>
      <c r="AEN127" s="6"/>
      <c r="AEO127" s="6"/>
      <c r="AEP127" s="6"/>
      <c r="AEQ127" s="6"/>
      <c r="AER127" s="6"/>
      <c r="AES127" s="6"/>
      <c r="AET127" s="6"/>
      <c r="AEU127" s="6"/>
      <c r="AEV127" s="6"/>
      <c r="AEW127" s="6"/>
      <c r="AEX127" s="6"/>
      <c r="AEY127" s="6"/>
      <c r="AEZ127" s="6"/>
      <c r="AFA127" s="6"/>
      <c r="AFB127" s="6"/>
      <c r="AFC127" s="6"/>
      <c r="AFD127" s="6"/>
      <c r="AFE127" s="6"/>
      <c r="AFF127" s="6"/>
      <c r="AFG127" s="6"/>
      <c r="AFH127" s="6"/>
      <c r="AFI127" s="6"/>
      <c r="AFJ127" s="6"/>
      <c r="AFK127" s="6"/>
      <c r="AFL127" s="6"/>
      <c r="AFM127" s="6"/>
      <c r="AFN127" s="6"/>
      <c r="AFO127" s="6"/>
      <c r="AFP127" s="6"/>
      <c r="AFQ127" s="6"/>
      <c r="AFR127" s="6"/>
      <c r="AFS127" s="6"/>
      <c r="AFT127" s="6"/>
      <c r="AFU127" s="6"/>
      <c r="AFV127" s="6"/>
      <c r="AFW127" s="6"/>
      <c r="AFX127" s="6"/>
      <c r="AFY127" s="6"/>
      <c r="AFZ127" s="6"/>
      <c r="AGA127" s="6"/>
      <c r="AGB127" s="6"/>
      <c r="AGC127" s="6"/>
      <c r="AGD127" s="6"/>
      <c r="AGE127" s="6"/>
      <c r="AGF127" s="6"/>
      <c r="AGG127" s="6"/>
      <c r="AGH127" s="6"/>
      <c r="AGI127" s="6"/>
      <c r="AGJ127" s="6"/>
      <c r="AGK127" s="6"/>
      <c r="AGL127" s="6"/>
      <c r="AGM127" s="6"/>
      <c r="AGN127" s="6"/>
      <c r="AGO127" s="6"/>
      <c r="AGP127" s="6"/>
      <c r="AGQ127" s="6"/>
      <c r="AGR127" s="6"/>
      <c r="AGS127" s="6"/>
      <c r="AGT127" s="6"/>
      <c r="AGU127" s="6"/>
      <c r="AGV127" s="6"/>
      <c r="AGW127" s="6"/>
      <c r="AGX127" s="6"/>
      <c r="AGY127" s="6"/>
      <c r="AGZ127" s="6"/>
      <c r="AHA127" s="6"/>
      <c r="AHB127" s="6"/>
      <c r="AHC127" s="6"/>
      <c r="AHD127" s="6"/>
      <c r="AHE127" s="6"/>
      <c r="AHF127" s="6"/>
      <c r="AHG127" s="6"/>
      <c r="AHH127" s="6"/>
      <c r="AHI127" s="6"/>
      <c r="AHJ127" s="6"/>
      <c r="AHK127" s="6"/>
      <c r="AHL127" s="6"/>
      <c r="AHM127" s="6"/>
      <c r="AHN127" s="6"/>
      <c r="AHO127" s="6"/>
      <c r="AHP127" s="6"/>
      <c r="AHQ127" s="6"/>
      <c r="AHR127" s="6"/>
      <c r="AHS127" s="6"/>
      <c r="AHT127" s="6"/>
      <c r="AHU127" s="6"/>
      <c r="AHV127" s="6"/>
      <c r="AHW127" s="6"/>
      <c r="AHX127" s="6"/>
      <c r="AHY127" s="6"/>
      <c r="AHZ127" s="6"/>
      <c r="AIA127" s="6"/>
      <c r="AIB127" s="6"/>
      <c r="AIC127" s="6"/>
      <c r="AID127" s="6"/>
      <c r="AIE127" s="6"/>
      <c r="AIF127" s="6"/>
      <c r="AIG127" s="6"/>
      <c r="AIH127" s="6"/>
      <c r="AII127" s="6"/>
      <c r="AIJ127" s="6"/>
      <c r="AIK127" s="6"/>
      <c r="AIL127" s="6"/>
      <c r="AIM127" s="6"/>
      <c r="AIN127" s="6"/>
      <c r="AIO127" s="6"/>
      <c r="AIP127" s="6"/>
      <c r="AIQ127" s="6"/>
      <c r="AIR127" s="6"/>
      <c r="AIS127" s="6"/>
      <c r="AIT127" s="6"/>
      <c r="AIU127" s="6"/>
      <c r="AIV127" s="6"/>
      <c r="AIW127" s="6"/>
      <c r="AIX127" s="6"/>
      <c r="AIY127" s="6"/>
      <c r="AIZ127" s="6"/>
      <c r="AJA127" s="6"/>
      <c r="AJB127" s="6"/>
      <c r="AJC127" s="6"/>
      <c r="AJD127" s="6"/>
      <c r="AJE127" s="6"/>
      <c r="AJF127" s="6"/>
      <c r="AJG127" s="6"/>
      <c r="AJH127" s="6"/>
      <c r="AJI127" s="6"/>
      <c r="AJJ127" s="6"/>
      <c r="AJK127" s="6"/>
      <c r="AJL127" s="6"/>
      <c r="AJM127" s="6"/>
      <c r="AJN127" s="6"/>
      <c r="AJO127" s="6"/>
      <c r="AJP127" s="6"/>
      <c r="AJQ127" s="6"/>
      <c r="AJR127" s="6"/>
      <c r="AJS127" s="6"/>
      <c r="AJT127" s="6"/>
      <c r="AJU127" s="6"/>
      <c r="AJV127" s="6"/>
      <c r="AJW127" s="6"/>
      <c r="AJX127" s="6"/>
    </row>
    <row r="128" spans="1:960" ht="15.75" thickBot="1" x14ac:dyDescent="0.3">
      <c r="A128" s="197" t="s">
        <v>31</v>
      </c>
      <c r="B128" s="201" t="s">
        <v>202</v>
      </c>
      <c r="C128" s="70">
        <f>SUM(M128,T128,AA128,AH128,AO128,AV128,BC128,BJ128,BQ128,BX128)</f>
        <v>1</v>
      </c>
      <c r="D128" s="70">
        <f>SUM(E128:F128)</f>
        <v>30</v>
      </c>
      <c r="E128" s="70">
        <f>SUM(L128,S128,Z128,AG128,AN128,AU128,BB128,BI128,BP128,BW128)</f>
        <v>0</v>
      </c>
      <c r="F128" s="70">
        <f>SUM(G128:K128,N128:R128,U128:Y128,AB128:AF128,AI128:AM128,AP128:AT128,AW128:BA128,BD128:BH128,BK128:BO128,BR128:BV128)</f>
        <v>30</v>
      </c>
      <c r="G128" s="37"/>
      <c r="H128" s="35"/>
      <c r="I128" s="35"/>
      <c r="J128" s="35"/>
      <c r="K128" s="35"/>
      <c r="L128" s="35"/>
      <c r="M128" s="84"/>
      <c r="N128" s="118"/>
      <c r="O128" s="119"/>
      <c r="P128" s="119"/>
      <c r="Q128" s="119"/>
      <c r="R128" s="119"/>
      <c r="S128" s="119"/>
      <c r="T128" s="121"/>
      <c r="U128" s="37"/>
      <c r="V128" s="35"/>
      <c r="W128" s="35"/>
      <c r="X128" s="35"/>
      <c r="Y128" s="35"/>
      <c r="Z128" s="35"/>
      <c r="AA128" s="84"/>
      <c r="AB128" s="118"/>
      <c r="AC128" s="119"/>
      <c r="AD128" s="119"/>
      <c r="AE128" s="119"/>
      <c r="AF128" s="119"/>
      <c r="AG128" s="119"/>
      <c r="AH128" s="121"/>
      <c r="AI128" s="37"/>
      <c r="AJ128" s="35"/>
      <c r="AK128" s="35"/>
      <c r="AL128" s="35"/>
      <c r="AM128" s="35">
        <v>30</v>
      </c>
      <c r="AN128" s="35"/>
      <c r="AO128" s="84">
        <v>1</v>
      </c>
      <c r="AP128" s="118"/>
      <c r="AQ128" s="119"/>
      <c r="AR128" s="119"/>
      <c r="AS128" s="119"/>
      <c r="AT128" s="119"/>
      <c r="AU128" s="119"/>
      <c r="AV128" s="121"/>
      <c r="AW128" s="37"/>
      <c r="AX128" s="35"/>
      <c r="AY128" s="35"/>
      <c r="AZ128" s="35"/>
      <c r="BA128" s="35"/>
      <c r="BB128" s="35"/>
      <c r="BC128" s="84"/>
      <c r="BD128" s="118"/>
      <c r="BE128" s="119"/>
      <c r="BF128" s="119"/>
      <c r="BG128" s="119"/>
      <c r="BH128" s="119"/>
      <c r="BI128" s="119"/>
      <c r="BJ128" s="121"/>
      <c r="BK128" s="37"/>
      <c r="BL128" s="35"/>
      <c r="BM128" s="35"/>
      <c r="BN128" s="35"/>
      <c r="BO128" s="35"/>
      <c r="BP128" s="35"/>
      <c r="BQ128" s="84"/>
      <c r="BR128" s="118"/>
      <c r="BS128" s="119"/>
      <c r="BT128" s="119"/>
      <c r="BU128" s="119"/>
      <c r="BV128" s="119"/>
      <c r="BW128" s="119"/>
      <c r="BX128" s="121"/>
    </row>
    <row r="129" spans="1:960" ht="15.75" thickBot="1" x14ac:dyDescent="0.3">
      <c r="A129" s="81" t="s">
        <v>33</v>
      </c>
      <c r="B129" s="202" t="s">
        <v>203</v>
      </c>
      <c r="C129" s="70">
        <f>SUM(M129,T129,AA129,AH129,AO129,AV129,BC129,BJ129,BQ129,BX129)</f>
        <v>1</v>
      </c>
      <c r="D129" s="70">
        <f>SUM(E129:F129)</f>
        <v>30</v>
      </c>
      <c r="E129" s="70">
        <f>SUM(L129,S129,Z129,AG129,AN129,AU129,BB129,BI129,BP129,BW129)</f>
        <v>0</v>
      </c>
      <c r="F129" s="70">
        <f>SUM(G129:K129,N129:R129,U129:Y129,AB129:AF129,AI129:AM129,AP129:AT129,AW129:BA129,BD129:BH129,BK129:BO129,BR129:BV129)</f>
        <v>30</v>
      </c>
      <c r="G129" s="16"/>
      <c r="H129" s="12"/>
      <c r="I129" s="12"/>
      <c r="J129" s="12"/>
      <c r="K129" s="12"/>
      <c r="L129" s="12"/>
      <c r="M129" s="50"/>
      <c r="N129" s="88"/>
      <c r="O129" s="69"/>
      <c r="P129" s="69"/>
      <c r="Q129" s="69"/>
      <c r="R129" s="69"/>
      <c r="S129" s="69"/>
      <c r="T129" s="89"/>
      <c r="U129" s="16"/>
      <c r="V129" s="12"/>
      <c r="W129" s="12"/>
      <c r="X129" s="12"/>
      <c r="Y129" s="12"/>
      <c r="Z129" s="12"/>
      <c r="AA129" s="50"/>
      <c r="AB129" s="88"/>
      <c r="AC129" s="69"/>
      <c r="AD129" s="69"/>
      <c r="AE129" s="69"/>
      <c r="AF129" s="69"/>
      <c r="AG129" s="69"/>
      <c r="AH129" s="89"/>
      <c r="AI129" s="16"/>
      <c r="AJ129" s="12"/>
      <c r="AK129" s="12"/>
      <c r="AL129" s="12"/>
      <c r="AM129" s="12"/>
      <c r="AN129" s="12"/>
      <c r="AO129" s="50"/>
      <c r="AP129" s="88"/>
      <c r="AQ129" s="69"/>
      <c r="AR129" s="69"/>
      <c r="AS129" s="69"/>
      <c r="AT129" s="69"/>
      <c r="AU129" s="69"/>
      <c r="AV129" s="89"/>
      <c r="AW129" s="16"/>
      <c r="AX129" s="12"/>
      <c r="AY129" s="12"/>
      <c r="AZ129" s="12"/>
      <c r="BA129" s="12">
        <v>30</v>
      </c>
      <c r="BB129" s="12"/>
      <c r="BC129" s="50">
        <v>1</v>
      </c>
      <c r="BD129" s="88"/>
      <c r="BE129" s="69"/>
      <c r="BF129" s="69"/>
      <c r="BG129" s="69"/>
      <c r="BH129" s="69"/>
      <c r="BI129" s="69"/>
      <c r="BJ129" s="89"/>
      <c r="BK129" s="16"/>
      <c r="BL129" s="12"/>
      <c r="BM129" s="12"/>
      <c r="BN129" s="12"/>
      <c r="BO129" s="12"/>
      <c r="BP129" s="12"/>
      <c r="BQ129" s="50"/>
      <c r="BR129" s="88"/>
      <c r="BS129" s="69"/>
      <c r="BT129" s="69"/>
      <c r="BU129" s="69"/>
      <c r="BV129" s="69"/>
      <c r="BW129" s="69"/>
      <c r="BX129" s="89"/>
    </row>
    <row r="130" spans="1:960" ht="15.75" thickBot="1" x14ac:dyDescent="0.3">
      <c r="A130" s="144" t="s">
        <v>35</v>
      </c>
      <c r="B130" s="200" t="s">
        <v>204</v>
      </c>
      <c r="C130" s="70">
        <f>SUM(M130,T130,AA130,AH130,AO130,AV130,BC130,BJ130,BQ130,BX130)</f>
        <v>2</v>
      </c>
      <c r="D130" s="70">
        <f>SUM(E130:F130)</f>
        <v>60</v>
      </c>
      <c r="E130" s="70">
        <f>SUM(L130,S130,Z130,AG130,AN130,AU130,BB130,BI130,BP130,BW130)</f>
        <v>0</v>
      </c>
      <c r="F130" s="70">
        <f>SUM(G130:K130,N130:R130,U130:Y130,AB130:AF130,AI130:AM130,AP130:AT130,AW130:BA130,BD130:BH130,BK130:BO130,BR130:BV130)</f>
        <v>60</v>
      </c>
      <c r="G130" s="18"/>
      <c r="H130" s="19"/>
      <c r="I130" s="19"/>
      <c r="J130" s="19"/>
      <c r="K130" s="19"/>
      <c r="L130" s="19"/>
      <c r="M130" s="54"/>
      <c r="N130" s="99"/>
      <c r="O130" s="100"/>
      <c r="P130" s="100"/>
      <c r="Q130" s="100"/>
      <c r="R130" s="100"/>
      <c r="S130" s="100"/>
      <c r="T130" s="102"/>
      <c r="U130" s="18"/>
      <c r="V130" s="19"/>
      <c r="W130" s="19"/>
      <c r="X130" s="19"/>
      <c r="Y130" s="19"/>
      <c r="Z130" s="19"/>
      <c r="AA130" s="54"/>
      <c r="AB130" s="99"/>
      <c r="AC130" s="100"/>
      <c r="AD130" s="100"/>
      <c r="AE130" s="100"/>
      <c r="AF130" s="100"/>
      <c r="AG130" s="100"/>
      <c r="AH130" s="102"/>
      <c r="AI130" s="18"/>
      <c r="AJ130" s="19"/>
      <c r="AK130" s="19"/>
      <c r="AL130" s="19"/>
      <c r="AM130" s="19"/>
      <c r="AN130" s="19"/>
      <c r="AO130" s="54"/>
      <c r="AP130" s="99"/>
      <c r="AQ130" s="100"/>
      <c r="AR130" s="100"/>
      <c r="AS130" s="100"/>
      <c r="AT130" s="100"/>
      <c r="AU130" s="100"/>
      <c r="AV130" s="102"/>
      <c r="AW130" s="18"/>
      <c r="AX130" s="19"/>
      <c r="AY130" s="19"/>
      <c r="AZ130" s="19"/>
      <c r="BA130" s="19"/>
      <c r="BB130" s="19"/>
      <c r="BC130" s="54"/>
      <c r="BD130" s="99"/>
      <c r="BE130" s="100"/>
      <c r="BF130" s="100"/>
      <c r="BG130" s="100"/>
      <c r="BH130" s="100"/>
      <c r="BI130" s="100"/>
      <c r="BJ130" s="102"/>
      <c r="BK130" s="18"/>
      <c r="BL130" s="19"/>
      <c r="BM130" s="19"/>
      <c r="BN130" s="19"/>
      <c r="BO130" s="19">
        <v>60</v>
      </c>
      <c r="BP130" s="19"/>
      <c r="BQ130" s="54">
        <v>2</v>
      </c>
      <c r="BR130" s="99"/>
      <c r="BS130" s="100"/>
      <c r="BT130" s="100"/>
      <c r="BU130" s="100"/>
      <c r="BV130" s="100"/>
      <c r="BW130" s="100"/>
      <c r="BX130" s="102"/>
    </row>
    <row r="131" spans="1:960" s="7" customFormat="1" ht="15.75" thickBot="1" x14ac:dyDescent="0.3">
      <c r="A131" s="55" t="s">
        <v>205</v>
      </c>
      <c r="B131" s="205" t="s">
        <v>206</v>
      </c>
      <c r="C131" s="55">
        <f>SUM(C132:C134)</f>
        <v>11</v>
      </c>
      <c r="D131" s="55">
        <f t="shared" ref="D131:BO131" si="105">SUM(D132:D134)</f>
        <v>330</v>
      </c>
      <c r="E131" s="55">
        <f t="shared" si="105"/>
        <v>0</v>
      </c>
      <c r="F131" s="55">
        <f t="shared" si="105"/>
        <v>330</v>
      </c>
      <c r="G131" s="168">
        <f t="shared" si="105"/>
        <v>0</v>
      </c>
      <c r="H131" s="55">
        <f t="shared" si="105"/>
        <v>0</v>
      </c>
      <c r="I131" s="55">
        <f t="shared" si="105"/>
        <v>0</v>
      </c>
      <c r="J131" s="55">
        <f t="shared" si="105"/>
        <v>0</v>
      </c>
      <c r="K131" s="55">
        <f t="shared" si="105"/>
        <v>0</v>
      </c>
      <c r="L131" s="55">
        <f t="shared" si="105"/>
        <v>0</v>
      </c>
      <c r="M131" s="55">
        <f t="shared" si="105"/>
        <v>0</v>
      </c>
      <c r="N131" s="168">
        <f t="shared" si="105"/>
        <v>0</v>
      </c>
      <c r="O131" s="55">
        <f t="shared" si="105"/>
        <v>0</v>
      </c>
      <c r="P131" s="55">
        <f t="shared" si="105"/>
        <v>0</v>
      </c>
      <c r="Q131" s="55">
        <f t="shared" si="105"/>
        <v>0</v>
      </c>
      <c r="R131" s="55">
        <f t="shared" si="105"/>
        <v>0</v>
      </c>
      <c r="S131" s="55">
        <f t="shared" si="105"/>
        <v>0</v>
      </c>
      <c r="T131" s="55">
        <f t="shared" si="105"/>
        <v>0</v>
      </c>
      <c r="U131" s="168">
        <f t="shared" si="105"/>
        <v>0</v>
      </c>
      <c r="V131" s="55">
        <f t="shared" si="105"/>
        <v>0</v>
      </c>
      <c r="W131" s="55">
        <f t="shared" si="105"/>
        <v>0</v>
      </c>
      <c r="X131" s="55">
        <f t="shared" si="105"/>
        <v>0</v>
      </c>
      <c r="Y131" s="55">
        <f t="shared" si="105"/>
        <v>0</v>
      </c>
      <c r="Z131" s="55">
        <f t="shared" si="105"/>
        <v>0</v>
      </c>
      <c r="AA131" s="55">
        <f t="shared" si="105"/>
        <v>0</v>
      </c>
      <c r="AB131" s="168">
        <f t="shared" si="105"/>
        <v>0</v>
      </c>
      <c r="AC131" s="55">
        <f t="shared" si="105"/>
        <v>0</v>
      </c>
      <c r="AD131" s="55">
        <f t="shared" si="105"/>
        <v>0</v>
      </c>
      <c r="AE131" s="55">
        <f t="shared" si="105"/>
        <v>0</v>
      </c>
      <c r="AF131" s="55">
        <f t="shared" si="105"/>
        <v>90</v>
      </c>
      <c r="AG131" s="55">
        <f t="shared" si="105"/>
        <v>0</v>
      </c>
      <c r="AH131" s="55">
        <f t="shared" si="105"/>
        <v>3</v>
      </c>
      <c r="AI131" s="168">
        <f t="shared" si="105"/>
        <v>0</v>
      </c>
      <c r="AJ131" s="55">
        <f t="shared" si="105"/>
        <v>0</v>
      </c>
      <c r="AK131" s="55">
        <f t="shared" si="105"/>
        <v>0</v>
      </c>
      <c r="AL131" s="55">
        <f t="shared" si="105"/>
        <v>0</v>
      </c>
      <c r="AM131" s="55">
        <f t="shared" si="105"/>
        <v>0</v>
      </c>
      <c r="AN131" s="55">
        <f t="shared" si="105"/>
        <v>0</v>
      </c>
      <c r="AO131" s="55">
        <f t="shared" si="105"/>
        <v>0</v>
      </c>
      <c r="AP131" s="168">
        <f t="shared" si="105"/>
        <v>0</v>
      </c>
      <c r="AQ131" s="55">
        <f t="shared" si="105"/>
        <v>0</v>
      </c>
      <c r="AR131" s="55">
        <f t="shared" si="105"/>
        <v>0</v>
      </c>
      <c r="AS131" s="55">
        <f t="shared" si="105"/>
        <v>0</v>
      </c>
      <c r="AT131" s="55">
        <f t="shared" si="105"/>
        <v>120</v>
      </c>
      <c r="AU131" s="55">
        <f t="shared" si="105"/>
        <v>0</v>
      </c>
      <c r="AV131" s="55">
        <f t="shared" si="105"/>
        <v>4</v>
      </c>
      <c r="AW131" s="168">
        <f t="shared" si="105"/>
        <v>0</v>
      </c>
      <c r="AX131" s="55">
        <f t="shared" si="105"/>
        <v>0</v>
      </c>
      <c r="AY131" s="55">
        <f t="shared" si="105"/>
        <v>0</v>
      </c>
      <c r="AZ131" s="55">
        <f t="shared" si="105"/>
        <v>0</v>
      </c>
      <c r="BA131" s="55">
        <f t="shared" si="105"/>
        <v>0</v>
      </c>
      <c r="BB131" s="55">
        <f t="shared" si="105"/>
        <v>0</v>
      </c>
      <c r="BC131" s="55">
        <f t="shared" si="105"/>
        <v>0</v>
      </c>
      <c r="BD131" s="168">
        <f t="shared" si="105"/>
        <v>0</v>
      </c>
      <c r="BE131" s="55">
        <f t="shared" si="105"/>
        <v>0</v>
      </c>
      <c r="BF131" s="55">
        <f t="shared" si="105"/>
        <v>0</v>
      </c>
      <c r="BG131" s="55">
        <f t="shared" si="105"/>
        <v>0</v>
      </c>
      <c r="BH131" s="55">
        <f t="shared" si="105"/>
        <v>120</v>
      </c>
      <c r="BI131" s="55">
        <f t="shared" si="105"/>
        <v>0</v>
      </c>
      <c r="BJ131" s="55">
        <f t="shared" si="105"/>
        <v>4</v>
      </c>
      <c r="BK131" s="168">
        <f t="shared" si="105"/>
        <v>0</v>
      </c>
      <c r="BL131" s="55">
        <f t="shared" si="105"/>
        <v>0</v>
      </c>
      <c r="BM131" s="55">
        <f t="shared" si="105"/>
        <v>0</v>
      </c>
      <c r="BN131" s="55">
        <f t="shared" si="105"/>
        <v>0</v>
      </c>
      <c r="BO131" s="55">
        <f t="shared" si="105"/>
        <v>0</v>
      </c>
      <c r="BP131" s="55">
        <f t="shared" ref="BP131:BX131" si="106">SUM(BP132:BP134)</f>
        <v>0</v>
      </c>
      <c r="BQ131" s="55">
        <f t="shared" si="106"/>
        <v>0</v>
      </c>
      <c r="BR131" s="168">
        <f t="shared" si="106"/>
        <v>0</v>
      </c>
      <c r="BS131" s="55">
        <f t="shared" si="106"/>
        <v>0</v>
      </c>
      <c r="BT131" s="55">
        <f t="shared" si="106"/>
        <v>0</v>
      </c>
      <c r="BU131" s="55">
        <f t="shared" si="106"/>
        <v>0</v>
      </c>
      <c r="BV131" s="55">
        <f t="shared" si="106"/>
        <v>0</v>
      </c>
      <c r="BW131" s="55">
        <f t="shared" si="106"/>
        <v>0</v>
      </c>
      <c r="BX131" s="55">
        <f t="shared" si="106"/>
        <v>0</v>
      </c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6"/>
      <c r="OW131" s="6"/>
      <c r="OX131" s="6"/>
      <c r="OY131" s="6"/>
      <c r="OZ131" s="6"/>
      <c r="PA131" s="6"/>
      <c r="PB131" s="6"/>
      <c r="PC131" s="6"/>
      <c r="PD131" s="6"/>
      <c r="PE131" s="6"/>
      <c r="PF131" s="6"/>
      <c r="PG131" s="6"/>
      <c r="PH131" s="6"/>
      <c r="PI131" s="6"/>
      <c r="PJ131" s="6"/>
      <c r="PK131" s="6"/>
      <c r="PL131" s="6"/>
      <c r="PM131" s="6"/>
      <c r="PN131" s="6"/>
      <c r="PO131" s="6"/>
      <c r="PP131" s="6"/>
      <c r="PQ131" s="6"/>
      <c r="PR131" s="6"/>
      <c r="PS131" s="6"/>
      <c r="PT131" s="6"/>
      <c r="PU131" s="6"/>
      <c r="PV131" s="6"/>
      <c r="PW131" s="6"/>
      <c r="PX131" s="6"/>
      <c r="PY131" s="6"/>
      <c r="PZ131" s="6"/>
      <c r="QA131" s="6"/>
      <c r="QB131" s="6"/>
      <c r="QC131" s="6"/>
      <c r="QD131" s="6"/>
      <c r="QE131" s="6"/>
      <c r="QF131" s="6"/>
      <c r="QG131" s="6"/>
      <c r="QH131" s="6"/>
      <c r="QI131" s="6"/>
      <c r="QJ131" s="6"/>
      <c r="QK131" s="6"/>
      <c r="QL131" s="6"/>
      <c r="QM131" s="6"/>
      <c r="QN131" s="6"/>
      <c r="QO131" s="6"/>
      <c r="QP131" s="6"/>
      <c r="QQ131" s="6"/>
      <c r="QR131" s="6"/>
      <c r="QS131" s="6"/>
      <c r="QT131" s="6"/>
      <c r="QU131" s="6"/>
      <c r="QV131" s="6"/>
      <c r="QW131" s="6"/>
      <c r="QX131" s="6"/>
      <c r="QY131" s="6"/>
      <c r="QZ131" s="6"/>
      <c r="RA131" s="6"/>
      <c r="RB131" s="6"/>
      <c r="RC131" s="6"/>
      <c r="RD131" s="6"/>
      <c r="RE131" s="6"/>
      <c r="RF131" s="6"/>
      <c r="RG131" s="6"/>
      <c r="RH131" s="6"/>
      <c r="RI131" s="6"/>
      <c r="RJ131" s="6"/>
      <c r="RK131" s="6"/>
      <c r="RL131" s="6"/>
      <c r="RM131" s="6"/>
      <c r="RN131" s="6"/>
      <c r="RO131" s="6"/>
      <c r="RP131" s="6"/>
      <c r="RQ131" s="6"/>
      <c r="RR131" s="6"/>
      <c r="RS131" s="6"/>
      <c r="RT131" s="6"/>
      <c r="RU131" s="6"/>
      <c r="RV131" s="6"/>
      <c r="RW131" s="6"/>
      <c r="RX131" s="6"/>
      <c r="RY131" s="6"/>
      <c r="RZ131" s="6"/>
      <c r="SA131" s="6"/>
      <c r="SB131" s="6"/>
      <c r="SC131" s="6"/>
      <c r="SD131" s="6"/>
      <c r="SE131" s="6"/>
      <c r="SF131" s="6"/>
      <c r="SG131" s="6"/>
      <c r="SH131" s="6"/>
      <c r="SI131" s="6"/>
      <c r="SJ131" s="6"/>
      <c r="SK131" s="6"/>
      <c r="SL131" s="6"/>
      <c r="SM131" s="6"/>
      <c r="SN131" s="6"/>
      <c r="SO131" s="6"/>
      <c r="SP131" s="6"/>
      <c r="SQ131" s="6"/>
      <c r="SR131" s="6"/>
      <c r="SS131" s="6"/>
      <c r="ST131" s="6"/>
      <c r="SU131" s="6"/>
      <c r="SV131" s="6"/>
      <c r="SW131" s="6"/>
      <c r="SX131" s="6"/>
      <c r="SY131" s="6"/>
      <c r="SZ131" s="6"/>
      <c r="TA131" s="6"/>
      <c r="TB131" s="6"/>
      <c r="TC131" s="6"/>
      <c r="TD131" s="6"/>
      <c r="TE131" s="6"/>
      <c r="TF131" s="6"/>
      <c r="TG131" s="6"/>
      <c r="TH131" s="6"/>
      <c r="TI131" s="6"/>
      <c r="TJ131" s="6"/>
      <c r="TK131" s="6"/>
      <c r="TL131" s="6"/>
      <c r="TM131" s="6"/>
      <c r="TN131" s="6"/>
      <c r="TO131" s="6"/>
      <c r="TP131" s="6"/>
      <c r="TQ131" s="6"/>
      <c r="TR131" s="6"/>
      <c r="TS131" s="6"/>
      <c r="TT131" s="6"/>
      <c r="TU131" s="6"/>
      <c r="TV131" s="6"/>
      <c r="TW131" s="6"/>
      <c r="TX131" s="6"/>
      <c r="TY131" s="6"/>
      <c r="TZ131" s="6"/>
      <c r="UA131" s="6"/>
      <c r="UB131" s="6"/>
      <c r="UC131" s="6"/>
      <c r="UD131" s="6"/>
      <c r="UE131" s="6"/>
      <c r="UF131" s="6"/>
      <c r="UG131" s="6"/>
      <c r="UH131" s="6"/>
      <c r="UI131" s="6"/>
      <c r="UJ131" s="6"/>
      <c r="UK131" s="6"/>
      <c r="UL131" s="6"/>
      <c r="UM131" s="6"/>
      <c r="UN131" s="6"/>
      <c r="UO131" s="6"/>
      <c r="UP131" s="6"/>
      <c r="UQ131" s="6"/>
      <c r="UR131" s="6"/>
      <c r="US131" s="6"/>
      <c r="UT131" s="6"/>
      <c r="UU131" s="6"/>
      <c r="UV131" s="6"/>
      <c r="UW131" s="6"/>
      <c r="UX131" s="6"/>
      <c r="UY131" s="6"/>
      <c r="UZ131" s="6"/>
      <c r="VA131" s="6"/>
      <c r="VB131" s="6"/>
      <c r="VC131" s="6"/>
      <c r="VD131" s="6"/>
      <c r="VE131" s="6"/>
      <c r="VF131" s="6"/>
      <c r="VG131" s="6"/>
      <c r="VH131" s="6"/>
      <c r="VI131" s="6"/>
      <c r="VJ131" s="6"/>
      <c r="VK131" s="6"/>
      <c r="VL131" s="6"/>
      <c r="VM131" s="6"/>
      <c r="VN131" s="6"/>
      <c r="VO131" s="6"/>
      <c r="VP131" s="6"/>
      <c r="VQ131" s="6"/>
      <c r="VR131" s="6"/>
      <c r="VS131" s="6"/>
      <c r="VT131" s="6"/>
      <c r="VU131" s="6"/>
      <c r="VV131" s="6"/>
      <c r="VW131" s="6"/>
      <c r="VX131" s="6"/>
      <c r="VY131" s="6"/>
      <c r="VZ131" s="6"/>
      <c r="WA131" s="6"/>
      <c r="WB131" s="6"/>
      <c r="WC131" s="6"/>
      <c r="WD131" s="6"/>
      <c r="WE131" s="6"/>
      <c r="WF131" s="6"/>
      <c r="WG131" s="6"/>
      <c r="WH131" s="6"/>
      <c r="WI131" s="6"/>
      <c r="WJ131" s="6"/>
      <c r="WK131" s="6"/>
      <c r="WL131" s="6"/>
      <c r="WM131" s="6"/>
      <c r="WN131" s="6"/>
      <c r="WO131" s="6"/>
      <c r="WP131" s="6"/>
      <c r="WQ131" s="6"/>
      <c r="WR131" s="6"/>
      <c r="WS131" s="6"/>
      <c r="WT131" s="6"/>
      <c r="WU131" s="6"/>
      <c r="WV131" s="6"/>
      <c r="WW131" s="6"/>
      <c r="WX131" s="6"/>
      <c r="WY131" s="6"/>
      <c r="WZ131" s="6"/>
      <c r="XA131" s="6"/>
      <c r="XB131" s="6"/>
      <c r="XC131" s="6"/>
      <c r="XD131" s="6"/>
      <c r="XE131" s="6"/>
      <c r="XF131" s="6"/>
      <c r="XG131" s="6"/>
      <c r="XH131" s="6"/>
      <c r="XI131" s="6"/>
      <c r="XJ131" s="6"/>
      <c r="XK131" s="6"/>
      <c r="XL131" s="6"/>
      <c r="XM131" s="6"/>
      <c r="XN131" s="6"/>
      <c r="XO131" s="6"/>
      <c r="XP131" s="6"/>
      <c r="XQ131" s="6"/>
      <c r="XR131" s="6"/>
      <c r="XS131" s="6"/>
      <c r="XT131" s="6"/>
      <c r="XU131" s="6"/>
      <c r="XV131" s="6"/>
      <c r="XW131" s="6"/>
      <c r="XX131" s="6"/>
      <c r="XY131" s="6"/>
      <c r="XZ131" s="6"/>
      <c r="YA131" s="6"/>
      <c r="YB131" s="6"/>
      <c r="YC131" s="6"/>
      <c r="YD131" s="6"/>
      <c r="YE131" s="6"/>
      <c r="YF131" s="6"/>
      <c r="YG131" s="6"/>
      <c r="YH131" s="6"/>
      <c r="YI131" s="6"/>
      <c r="YJ131" s="6"/>
      <c r="YK131" s="6"/>
      <c r="YL131" s="6"/>
      <c r="YM131" s="6"/>
      <c r="YN131" s="6"/>
      <c r="YO131" s="6"/>
      <c r="YP131" s="6"/>
      <c r="YQ131" s="6"/>
      <c r="YR131" s="6"/>
      <c r="YS131" s="6"/>
      <c r="YT131" s="6"/>
      <c r="YU131" s="6"/>
      <c r="YV131" s="6"/>
      <c r="YW131" s="6"/>
      <c r="YX131" s="6"/>
      <c r="YY131" s="6"/>
      <c r="YZ131" s="6"/>
      <c r="ZA131" s="6"/>
      <c r="ZB131" s="6"/>
      <c r="ZC131" s="6"/>
      <c r="ZD131" s="6"/>
      <c r="ZE131" s="6"/>
      <c r="ZF131" s="6"/>
      <c r="ZG131" s="6"/>
      <c r="ZH131" s="6"/>
      <c r="ZI131" s="6"/>
      <c r="ZJ131" s="6"/>
      <c r="ZK131" s="6"/>
      <c r="ZL131" s="6"/>
      <c r="ZM131" s="6"/>
      <c r="ZN131" s="6"/>
      <c r="ZO131" s="6"/>
      <c r="ZP131" s="6"/>
      <c r="ZQ131" s="6"/>
      <c r="ZR131" s="6"/>
      <c r="ZS131" s="6"/>
      <c r="ZT131" s="6"/>
      <c r="ZU131" s="6"/>
      <c r="ZV131" s="6"/>
      <c r="ZW131" s="6"/>
      <c r="ZX131" s="6"/>
      <c r="ZY131" s="6"/>
      <c r="ZZ131" s="6"/>
      <c r="AAA131" s="6"/>
      <c r="AAB131" s="6"/>
      <c r="AAC131" s="6"/>
      <c r="AAD131" s="6"/>
      <c r="AAE131" s="6"/>
      <c r="AAF131" s="6"/>
      <c r="AAG131" s="6"/>
      <c r="AAH131" s="6"/>
      <c r="AAI131" s="6"/>
      <c r="AAJ131" s="6"/>
      <c r="AAK131" s="6"/>
      <c r="AAL131" s="6"/>
      <c r="AAM131" s="6"/>
      <c r="AAN131" s="6"/>
      <c r="AAO131" s="6"/>
      <c r="AAP131" s="6"/>
      <c r="AAQ131" s="6"/>
      <c r="AAR131" s="6"/>
      <c r="AAS131" s="6"/>
      <c r="AAT131" s="6"/>
      <c r="AAU131" s="6"/>
      <c r="AAV131" s="6"/>
      <c r="AAW131" s="6"/>
      <c r="AAX131" s="6"/>
      <c r="AAY131" s="6"/>
      <c r="AAZ131" s="6"/>
      <c r="ABA131" s="6"/>
      <c r="ABB131" s="6"/>
      <c r="ABC131" s="6"/>
      <c r="ABD131" s="6"/>
      <c r="ABE131" s="6"/>
      <c r="ABF131" s="6"/>
      <c r="ABG131" s="6"/>
      <c r="ABH131" s="6"/>
      <c r="ABI131" s="6"/>
      <c r="ABJ131" s="6"/>
      <c r="ABK131" s="6"/>
      <c r="ABL131" s="6"/>
      <c r="ABM131" s="6"/>
      <c r="ABN131" s="6"/>
      <c r="ABO131" s="6"/>
      <c r="ABP131" s="6"/>
      <c r="ABQ131" s="6"/>
      <c r="ABR131" s="6"/>
      <c r="ABS131" s="6"/>
      <c r="ABT131" s="6"/>
      <c r="ABU131" s="6"/>
      <c r="ABV131" s="6"/>
      <c r="ABW131" s="6"/>
      <c r="ABX131" s="6"/>
      <c r="ABY131" s="6"/>
      <c r="ABZ131" s="6"/>
      <c r="ACA131" s="6"/>
      <c r="ACB131" s="6"/>
      <c r="ACC131" s="6"/>
      <c r="ACD131" s="6"/>
      <c r="ACE131" s="6"/>
      <c r="ACF131" s="6"/>
      <c r="ACG131" s="6"/>
      <c r="ACH131" s="6"/>
      <c r="ACI131" s="6"/>
      <c r="ACJ131" s="6"/>
      <c r="ACK131" s="6"/>
      <c r="ACL131" s="6"/>
      <c r="ACM131" s="6"/>
      <c r="ACN131" s="6"/>
      <c r="ACO131" s="6"/>
      <c r="ACP131" s="6"/>
      <c r="ACQ131" s="6"/>
      <c r="ACR131" s="6"/>
      <c r="ACS131" s="6"/>
      <c r="ACT131" s="6"/>
      <c r="ACU131" s="6"/>
      <c r="ACV131" s="6"/>
      <c r="ACW131" s="6"/>
      <c r="ACX131" s="6"/>
      <c r="ACY131" s="6"/>
      <c r="ACZ131" s="6"/>
      <c r="ADA131" s="6"/>
      <c r="ADB131" s="6"/>
      <c r="ADC131" s="6"/>
      <c r="ADD131" s="6"/>
      <c r="ADE131" s="6"/>
      <c r="ADF131" s="6"/>
      <c r="ADG131" s="6"/>
      <c r="ADH131" s="6"/>
      <c r="ADI131" s="6"/>
      <c r="ADJ131" s="6"/>
      <c r="ADK131" s="6"/>
      <c r="ADL131" s="6"/>
      <c r="ADM131" s="6"/>
      <c r="ADN131" s="6"/>
      <c r="ADO131" s="6"/>
      <c r="ADP131" s="6"/>
      <c r="ADQ131" s="6"/>
      <c r="ADR131" s="6"/>
      <c r="ADS131" s="6"/>
      <c r="ADT131" s="6"/>
      <c r="ADU131" s="6"/>
      <c r="ADV131" s="6"/>
      <c r="ADW131" s="6"/>
      <c r="ADX131" s="6"/>
      <c r="ADY131" s="6"/>
      <c r="ADZ131" s="6"/>
      <c r="AEA131" s="6"/>
      <c r="AEB131" s="6"/>
      <c r="AEC131" s="6"/>
      <c r="AED131" s="6"/>
      <c r="AEE131" s="6"/>
      <c r="AEF131" s="6"/>
      <c r="AEG131" s="6"/>
      <c r="AEH131" s="6"/>
      <c r="AEI131" s="6"/>
      <c r="AEJ131" s="6"/>
      <c r="AEK131" s="6"/>
      <c r="AEL131" s="6"/>
      <c r="AEM131" s="6"/>
      <c r="AEN131" s="6"/>
      <c r="AEO131" s="6"/>
      <c r="AEP131" s="6"/>
      <c r="AEQ131" s="6"/>
      <c r="AER131" s="6"/>
      <c r="AES131" s="6"/>
      <c r="AET131" s="6"/>
      <c r="AEU131" s="6"/>
      <c r="AEV131" s="6"/>
      <c r="AEW131" s="6"/>
      <c r="AEX131" s="6"/>
      <c r="AEY131" s="6"/>
      <c r="AEZ131" s="6"/>
      <c r="AFA131" s="6"/>
      <c r="AFB131" s="6"/>
      <c r="AFC131" s="6"/>
      <c r="AFD131" s="6"/>
      <c r="AFE131" s="6"/>
      <c r="AFF131" s="6"/>
      <c r="AFG131" s="6"/>
      <c r="AFH131" s="6"/>
      <c r="AFI131" s="6"/>
      <c r="AFJ131" s="6"/>
      <c r="AFK131" s="6"/>
      <c r="AFL131" s="6"/>
      <c r="AFM131" s="6"/>
      <c r="AFN131" s="6"/>
      <c r="AFO131" s="6"/>
      <c r="AFP131" s="6"/>
      <c r="AFQ131" s="6"/>
      <c r="AFR131" s="6"/>
      <c r="AFS131" s="6"/>
      <c r="AFT131" s="6"/>
      <c r="AFU131" s="6"/>
      <c r="AFV131" s="6"/>
      <c r="AFW131" s="6"/>
      <c r="AFX131" s="6"/>
      <c r="AFY131" s="6"/>
      <c r="AFZ131" s="6"/>
      <c r="AGA131" s="6"/>
      <c r="AGB131" s="6"/>
      <c r="AGC131" s="6"/>
      <c r="AGD131" s="6"/>
      <c r="AGE131" s="6"/>
      <c r="AGF131" s="6"/>
      <c r="AGG131" s="6"/>
      <c r="AGH131" s="6"/>
      <c r="AGI131" s="6"/>
      <c r="AGJ131" s="6"/>
      <c r="AGK131" s="6"/>
      <c r="AGL131" s="6"/>
      <c r="AGM131" s="6"/>
      <c r="AGN131" s="6"/>
      <c r="AGO131" s="6"/>
      <c r="AGP131" s="6"/>
      <c r="AGQ131" s="6"/>
      <c r="AGR131" s="6"/>
      <c r="AGS131" s="6"/>
      <c r="AGT131" s="6"/>
      <c r="AGU131" s="6"/>
      <c r="AGV131" s="6"/>
      <c r="AGW131" s="6"/>
      <c r="AGX131" s="6"/>
      <c r="AGY131" s="6"/>
      <c r="AGZ131" s="6"/>
      <c r="AHA131" s="6"/>
      <c r="AHB131" s="6"/>
      <c r="AHC131" s="6"/>
      <c r="AHD131" s="6"/>
      <c r="AHE131" s="6"/>
      <c r="AHF131" s="6"/>
      <c r="AHG131" s="6"/>
      <c r="AHH131" s="6"/>
      <c r="AHI131" s="6"/>
      <c r="AHJ131" s="6"/>
      <c r="AHK131" s="6"/>
      <c r="AHL131" s="6"/>
      <c r="AHM131" s="6"/>
      <c r="AHN131" s="6"/>
      <c r="AHO131" s="6"/>
      <c r="AHP131" s="6"/>
      <c r="AHQ131" s="6"/>
      <c r="AHR131" s="6"/>
      <c r="AHS131" s="6"/>
      <c r="AHT131" s="6"/>
      <c r="AHU131" s="6"/>
      <c r="AHV131" s="6"/>
      <c r="AHW131" s="6"/>
      <c r="AHX131" s="6"/>
      <c r="AHY131" s="6"/>
      <c r="AHZ131" s="6"/>
      <c r="AIA131" s="6"/>
      <c r="AIB131" s="6"/>
      <c r="AIC131" s="6"/>
      <c r="AID131" s="6"/>
      <c r="AIE131" s="6"/>
      <c r="AIF131" s="6"/>
      <c r="AIG131" s="6"/>
      <c r="AIH131" s="6"/>
      <c r="AII131" s="6"/>
      <c r="AIJ131" s="6"/>
      <c r="AIK131" s="6"/>
      <c r="AIL131" s="6"/>
      <c r="AIM131" s="6"/>
      <c r="AIN131" s="6"/>
      <c r="AIO131" s="6"/>
      <c r="AIP131" s="6"/>
      <c r="AIQ131" s="6"/>
      <c r="AIR131" s="6"/>
      <c r="AIS131" s="6"/>
      <c r="AIT131" s="6"/>
      <c r="AIU131" s="6"/>
      <c r="AIV131" s="6"/>
      <c r="AIW131" s="6"/>
      <c r="AIX131" s="6"/>
      <c r="AIY131" s="6"/>
      <c r="AIZ131" s="6"/>
      <c r="AJA131" s="6"/>
      <c r="AJB131" s="6"/>
      <c r="AJC131" s="6"/>
      <c r="AJD131" s="6"/>
      <c r="AJE131" s="6"/>
      <c r="AJF131" s="6"/>
      <c r="AJG131" s="6"/>
      <c r="AJH131" s="6"/>
      <c r="AJI131" s="6"/>
      <c r="AJJ131" s="6"/>
      <c r="AJK131" s="6"/>
      <c r="AJL131" s="6"/>
      <c r="AJM131" s="6"/>
      <c r="AJN131" s="6"/>
      <c r="AJO131" s="6"/>
      <c r="AJP131" s="6"/>
      <c r="AJQ131" s="6"/>
      <c r="AJR131" s="6"/>
      <c r="AJS131" s="6"/>
      <c r="AJT131" s="6"/>
      <c r="AJU131" s="6"/>
      <c r="AJV131" s="6"/>
      <c r="AJW131" s="6"/>
      <c r="AJX131" s="6"/>
    </row>
    <row r="132" spans="1:960" ht="15.75" thickBot="1" x14ac:dyDescent="0.3">
      <c r="A132" s="197" t="s">
        <v>31</v>
      </c>
      <c r="B132" s="194" t="s">
        <v>207</v>
      </c>
      <c r="C132" s="70">
        <f>SUM(M132,T132,AA132,AH132,AO132,AV132,BC132,BJ132,BQ132,BX132)</f>
        <v>3</v>
      </c>
      <c r="D132" s="70">
        <f>SUM(E132:F132)</f>
        <v>90</v>
      </c>
      <c r="E132" s="70">
        <f>SUM(L132,S132,Z132,AG132,AN132,AU132,BB132,BI132,BP132,BW132)</f>
        <v>0</v>
      </c>
      <c r="F132" s="70">
        <f>SUM(G132:K132,N132:R132,U132:Y132,AB132:AF132,AI132:AM132,AP132:AT132,AW132:BA132,BD132:BH132,BK132:BO132,BR132:BV132)</f>
        <v>90</v>
      </c>
      <c r="G132" s="37"/>
      <c r="H132" s="35"/>
      <c r="I132" s="35"/>
      <c r="J132" s="35"/>
      <c r="K132" s="35"/>
      <c r="L132" s="35"/>
      <c r="M132" s="84"/>
      <c r="N132" s="118"/>
      <c r="O132" s="119"/>
      <c r="P132" s="119"/>
      <c r="Q132" s="119"/>
      <c r="R132" s="119"/>
      <c r="S132" s="119"/>
      <c r="T132" s="121"/>
      <c r="U132" s="37"/>
      <c r="V132" s="35"/>
      <c r="W132" s="35"/>
      <c r="X132" s="35"/>
      <c r="Y132" s="35"/>
      <c r="Z132" s="35"/>
      <c r="AA132" s="84"/>
      <c r="AB132" s="118"/>
      <c r="AC132" s="119"/>
      <c r="AD132" s="119"/>
      <c r="AE132" s="119"/>
      <c r="AF132" s="119">
        <v>90</v>
      </c>
      <c r="AG132" s="119"/>
      <c r="AH132" s="121">
        <v>3</v>
      </c>
      <c r="AI132" s="37"/>
      <c r="AJ132" s="35"/>
      <c r="AK132" s="35"/>
      <c r="AL132" s="35"/>
      <c r="AM132" s="35"/>
      <c r="AN132" s="35"/>
      <c r="AO132" s="84"/>
      <c r="AP132" s="118"/>
      <c r="AQ132" s="119"/>
      <c r="AR132" s="119"/>
      <c r="AS132" s="119"/>
      <c r="AT132" s="119"/>
      <c r="AU132" s="119"/>
      <c r="AV132" s="121"/>
      <c r="AW132" s="37"/>
      <c r="AX132" s="35"/>
      <c r="AY132" s="35"/>
      <c r="AZ132" s="35"/>
      <c r="BA132" s="35"/>
      <c r="BB132" s="35"/>
      <c r="BC132" s="84"/>
      <c r="BD132" s="118"/>
      <c r="BE132" s="119"/>
      <c r="BF132" s="119"/>
      <c r="BG132" s="119"/>
      <c r="BH132" s="119"/>
      <c r="BI132" s="119"/>
      <c r="BJ132" s="121"/>
      <c r="BK132" s="37"/>
      <c r="BL132" s="35"/>
      <c r="BM132" s="35"/>
      <c r="BN132" s="35"/>
      <c r="BO132" s="35"/>
      <c r="BP132" s="35"/>
      <c r="BQ132" s="84"/>
      <c r="BR132" s="118"/>
      <c r="BS132" s="119"/>
      <c r="BT132" s="119"/>
      <c r="BU132" s="119"/>
      <c r="BV132" s="119"/>
      <c r="BW132" s="119"/>
      <c r="BX132" s="121"/>
    </row>
    <row r="133" spans="1:960" ht="15.75" thickBot="1" x14ac:dyDescent="0.3">
      <c r="A133" s="81" t="s">
        <v>33</v>
      </c>
      <c r="B133" s="195" t="s">
        <v>208</v>
      </c>
      <c r="C133" s="70">
        <f>SUM(M133,T133,AA133,AH133,AO133,AV133,BC133,BJ133,BQ133,BX133)</f>
        <v>4</v>
      </c>
      <c r="D133" s="70">
        <f>SUM(E133:F133)</f>
        <v>120</v>
      </c>
      <c r="E133" s="70">
        <f>SUM(L133,S133,Z133,AG133,AN133,AU133,BB133,BI133,BP133,BW133)</f>
        <v>0</v>
      </c>
      <c r="F133" s="70">
        <f>SUM(G133:K133,N133:R133,U133:Y133,AB133:AF133,AI133:AM133,AP133:AT133,AW133:BA133,BD133:BH133,BK133:BO133,BR133:BV133)</f>
        <v>120</v>
      </c>
      <c r="G133" s="16"/>
      <c r="H133" s="12"/>
      <c r="I133" s="12"/>
      <c r="J133" s="12"/>
      <c r="K133" s="12"/>
      <c r="L133" s="12"/>
      <c r="M133" s="50"/>
      <c r="N133" s="88"/>
      <c r="O133" s="69"/>
      <c r="P133" s="69"/>
      <c r="Q133" s="69"/>
      <c r="R133" s="69"/>
      <c r="S133" s="69"/>
      <c r="T133" s="89"/>
      <c r="U133" s="16"/>
      <c r="V133" s="12"/>
      <c r="W133" s="12"/>
      <c r="X133" s="12"/>
      <c r="Y133" s="12"/>
      <c r="Z133" s="12"/>
      <c r="AA133" s="50"/>
      <c r="AB133" s="88"/>
      <c r="AC133" s="69"/>
      <c r="AD133" s="69"/>
      <c r="AE133" s="69"/>
      <c r="AF133" s="69"/>
      <c r="AG133" s="69"/>
      <c r="AH133" s="89"/>
      <c r="AI133" s="16"/>
      <c r="AJ133" s="12"/>
      <c r="AK133" s="12"/>
      <c r="AL133" s="12"/>
      <c r="AM133" s="12"/>
      <c r="AN133" s="12"/>
      <c r="AO133" s="50"/>
      <c r="AP133" s="88"/>
      <c r="AQ133" s="69"/>
      <c r="AR133" s="69"/>
      <c r="AS133" s="69"/>
      <c r="AT133" s="69">
        <v>120</v>
      </c>
      <c r="AU133" s="69"/>
      <c r="AV133" s="89">
        <v>4</v>
      </c>
      <c r="AW133" s="16"/>
      <c r="AX133" s="12"/>
      <c r="AY133" s="12"/>
      <c r="AZ133" s="12"/>
      <c r="BA133" s="12"/>
      <c r="BB133" s="12"/>
      <c r="BC133" s="50"/>
      <c r="BD133" s="88"/>
      <c r="BE133" s="69"/>
      <c r="BF133" s="69"/>
      <c r="BG133" s="69"/>
      <c r="BH133" s="69"/>
      <c r="BI133" s="69"/>
      <c r="BJ133" s="89"/>
      <c r="BK133" s="16"/>
      <c r="BL133" s="12"/>
      <c r="BM133" s="12"/>
      <c r="BN133" s="12"/>
      <c r="BO133" s="12"/>
      <c r="BP133" s="12"/>
      <c r="BQ133" s="50"/>
      <c r="BR133" s="88"/>
      <c r="BS133" s="69"/>
      <c r="BT133" s="69"/>
      <c r="BU133" s="69"/>
      <c r="BV133" s="69"/>
      <c r="BW133" s="69"/>
      <c r="BX133" s="89"/>
    </row>
    <row r="134" spans="1:960" ht="15.75" thickBot="1" x14ac:dyDescent="0.3">
      <c r="A134" s="144" t="s">
        <v>35</v>
      </c>
      <c r="B134" s="206" t="s">
        <v>209</v>
      </c>
      <c r="C134" s="70">
        <f>SUM(M134,T134,AA134,AH134,AO134,AV134,BC134,BJ134,BQ134,BX134)</f>
        <v>4</v>
      </c>
      <c r="D134" s="70">
        <f>SUM(E134:F134)</f>
        <v>120</v>
      </c>
      <c r="E134" s="71">
        <f>SUM(L134,S134,Z134,AG134,AN134,AU134,BB134,BI134,BP134,BW134)</f>
        <v>0</v>
      </c>
      <c r="F134" s="71">
        <f>SUM(G134:K134,N134:R134,U134:Y134,AB134:AF134,AI134:AM134,AP134:AT134,AW134:BA134,BD134:BH134,BK134:BO134,BR134:BV134)</f>
        <v>120</v>
      </c>
      <c r="G134" s="18"/>
      <c r="H134" s="19"/>
      <c r="I134" s="19"/>
      <c r="J134" s="19"/>
      <c r="K134" s="19"/>
      <c r="L134" s="19"/>
      <c r="M134" s="54"/>
      <c r="N134" s="99"/>
      <c r="O134" s="100"/>
      <c r="P134" s="100"/>
      <c r="Q134" s="100"/>
      <c r="R134" s="100"/>
      <c r="S134" s="100"/>
      <c r="T134" s="102"/>
      <c r="U134" s="18"/>
      <c r="V134" s="19"/>
      <c r="W134" s="19"/>
      <c r="X134" s="19"/>
      <c r="Y134" s="19"/>
      <c r="Z134" s="19"/>
      <c r="AA134" s="54"/>
      <c r="AB134" s="99"/>
      <c r="AC134" s="100"/>
      <c r="AD134" s="100"/>
      <c r="AE134" s="100"/>
      <c r="AF134" s="100"/>
      <c r="AG134" s="100"/>
      <c r="AH134" s="102"/>
      <c r="AI134" s="18"/>
      <c r="AJ134" s="19"/>
      <c r="AK134" s="19"/>
      <c r="AL134" s="19"/>
      <c r="AM134" s="19"/>
      <c r="AN134" s="19"/>
      <c r="AO134" s="54"/>
      <c r="AP134" s="99"/>
      <c r="AQ134" s="100"/>
      <c r="AR134" s="100"/>
      <c r="AS134" s="100"/>
      <c r="AT134" s="100"/>
      <c r="AU134" s="100"/>
      <c r="AV134" s="102"/>
      <c r="AW134" s="18"/>
      <c r="AX134" s="19"/>
      <c r="AY134" s="19"/>
      <c r="AZ134" s="19"/>
      <c r="BA134" s="19"/>
      <c r="BB134" s="19"/>
      <c r="BC134" s="54"/>
      <c r="BD134" s="99"/>
      <c r="BE134" s="100"/>
      <c r="BF134" s="100"/>
      <c r="BG134" s="100"/>
      <c r="BH134" s="100">
        <v>120</v>
      </c>
      <c r="BI134" s="100"/>
      <c r="BJ134" s="102">
        <v>4</v>
      </c>
      <c r="BK134" s="18"/>
      <c r="BL134" s="19"/>
      <c r="BM134" s="19"/>
      <c r="BN134" s="19"/>
      <c r="BO134" s="19"/>
      <c r="BP134" s="19"/>
      <c r="BQ134" s="54"/>
      <c r="BR134" s="99"/>
      <c r="BS134" s="100"/>
      <c r="BT134" s="100"/>
      <c r="BU134" s="100"/>
      <c r="BV134" s="100"/>
      <c r="BW134" s="100"/>
      <c r="BX134" s="102"/>
    </row>
    <row r="135" spans="1:960" ht="15.75" thickBot="1" x14ac:dyDescent="0.3">
      <c r="A135" s="124" t="s">
        <v>210</v>
      </c>
      <c r="B135" s="207" t="s">
        <v>211</v>
      </c>
      <c r="C135" s="189">
        <f t="shared" ref="C135:AH135" si="107">SUM(C136:C139)</f>
        <v>11</v>
      </c>
      <c r="D135" s="189">
        <f t="shared" si="107"/>
        <v>275</v>
      </c>
      <c r="E135" s="189">
        <f t="shared" si="107"/>
        <v>145</v>
      </c>
      <c r="F135" s="189">
        <f t="shared" si="107"/>
        <v>130</v>
      </c>
      <c r="G135" s="189">
        <f t="shared" si="107"/>
        <v>0</v>
      </c>
      <c r="H135" s="189">
        <f t="shared" si="107"/>
        <v>0</v>
      </c>
      <c r="I135" s="189">
        <f t="shared" si="107"/>
        <v>0</v>
      </c>
      <c r="J135" s="189">
        <f t="shared" si="107"/>
        <v>0</v>
      </c>
      <c r="K135" s="189">
        <f t="shared" si="107"/>
        <v>0</v>
      </c>
      <c r="L135" s="189">
        <f t="shared" si="107"/>
        <v>0</v>
      </c>
      <c r="M135" s="189">
        <f t="shared" si="107"/>
        <v>0</v>
      </c>
      <c r="N135" s="211">
        <f t="shared" si="107"/>
        <v>0</v>
      </c>
      <c r="O135" s="189">
        <f t="shared" si="107"/>
        <v>0</v>
      </c>
      <c r="P135" s="189">
        <f t="shared" si="107"/>
        <v>0</v>
      </c>
      <c r="Q135" s="189">
        <f t="shared" si="107"/>
        <v>0</v>
      </c>
      <c r="R135" s="189">
        <f t="shared" si="107"/>
        <v>0</v>
      </c>
      <c r="S135" s="189">
        <f t="shared" si="107"/>
        <v>0</v>
      </c>
      <c r="T135" s="189">
        <f t="shared" si="107"/>
        <v>0</v>
      </c>
      <c r="U135" s="211">
        <f t="shared" si="107"/>
        <v>0</v>
      </c>
      <c r="V135" s="189">
        <f t="shared" si="107"/>
        <v>0</v>
      </c>
      <c r="W135" s="189">
        <f t="shared" si="107"/>
        <v>0</v>
      </c>
      <c r="X135" s="189">
        <f t="shared" si="107"/>
        <v>0</v>
      </c>
      <c r="Y135" s="189">
        <f t="shared" si="107"/>
        <v>0</v>
      </c>
      <c r="Z135" s="189">
        <f t="shared" si="107"/>
        <v>0</v>
      </c>
      <c r="AA135" s="189">
        <f t="shared" si="107"/>
        <v>0</v>
      </c>
      <c r="AB135" s="211">
        <f t="shared" si="107"/>
        <v>10</v>
      </c>
      <c r="AC135" s="189">
        <f t="shared" si="107"/>
        <v>0</v>
      </c>
      <c r="AD135" s="189">
        <f t="shared" si="107"/>
        <v>0</v>
      </c>
      <c r="AE135" s="189">
        <f t="shared" si="107"/>
        <v>0</v>
      </c>
      <c r="AF135" s="189">
        <f t="shared" si="107"/>
        <v>0</v>
      </c>
      <c r="AG135" s="189">
        <f t="shared" si="107"/>
        <v>15</v>
      </c>
      <c r="AH135" s="189">
        <f t="shared" si="107"/>
        <v>1</v>
      </c>
      <c r="AI135" s="211">
        <f t="shared" ref="AI135:BN135" si="108">SUM(AI136:AI139)</f>
        <v>20</v>
      </c>
      <c r="AJ135" s="189">
        <f t="shared" si="108"/>
        <v>10</v>
      </c>
      <c r="AK135" s="189">
        <f t="shared" si="108"/>
        <v>0</v>
      </c>
      <c r="AL135" s="189">
        <f t="shared" si="108"/>
        <v>0</v>
      </c>
      <c r="AM135" s="189">
        <f t="shared" si="108"/>
        <v>0</v>
      </c>
      <c r="AN135" s="189">
        <f t="shared" si="108"/>
        <v>45</v>
      </c>
      <c r="AO135" s="189">
        <f t="shared" si="108"/>
        <v>3</v>
      </c>
      <c r="AP135" s="211">
        <f t="shared" si="108"/>
        <v>0</v>
      </c>
      <c r="AQ135" s="189">
        <f t="shared" si="108"/>
        <v>0</v>
      </c>
      <c r="AR135" s="189">
        <f t="shared" si="108"/>
        <v>0</v>
      </c>
      <c r="AS135" s="189">
        <f t="shared" si="108"/>
        <v>0</v>
      </c>
      <c r="AT135" s="189">
        <f t="shared" si="108"/>
        <v>0</v>
      </c>
      <c r="AU135" s="189">
        <f t="shared" si="108"/>
        <v>0</v>
      </c>
      <c r="AV135" s="189">
        <f t="shared" si="108"/>
        <v>0</v>
      </c>
      <c r="AW135" s="211">
        <f t="shared" si="108"/>
        <v>0</v>
      </c>
      <c r="AX135" s="189">
        <f t="shared" si="108"/>
        <v>0</v>
      </c>
      <c r="AY135" s="189">
        <f t="shared" si="108"/>
        <v>15</v>
      </c>
      <c r="AZ135" s="189">
        <f t="shared" si="108"/>
        <v>0</v>
      </c>
      <c r="BA135" s="189">
        <f t="shared" si="108"/>
        <v>0</v>
      </c>
      <c r="BB135" s="189">
        <f t="shared" si="108"/>
        <v>10</v>
      </c>
      <c r="BC135" s="189">
        <f t="shared" si="108"/>
        <v>1</v>
      </c>
      <c r="BD135" s="211">
        <f t="shared" si="108"/>
        <v>0</v>
      </c>
      <c r="BE135" s="189">
        <f t="shared" si="108"/>
        <v>0</v>
      </c>
      <c r="BF135" s="189">
        <f t="shared" si="108"/>
        <v>15</v>
      </c>
      <c r="BG135" s="189">
        <f t="shared" si="108"/>
        <v>0</v>
      </c>
      <c r="BH135" s="189">
        <f t="shared" si="108"/>
        <v>0</v>
      </c>
      <c r="BI135" s="189">
        <f t="shared" si="108"/>
        <v>10</v>
      </c>
      <c r="BJ135" s="189">
        <f t="shared" si="108"/>
        <v>1</v>
      </c>
      <c r="BK135" s="211">
        <f t="shared" si="108"/>
        <v>0</v>
      </c>
      <c r="BL135" s="189">
        <f t="shared" si="108"/>
        <v>0</v>
      </c>
      <c r="BM135" s="189">
        <f t="shared" si="108"/>
        <v>30</v>
      </c>
      <c r="BN135" s="189">
        <f t="shared" si="108"/>
        <v>0</v>
      </c>
      <c r="BO135" s="189">
        <f t="shared" ref="BO135:BX135" si="109">SUM(BO136:BO139)</f>
        <v>0</v>
      </c>
      <c r="BP135" s="189">
        <f t="shared" si="109"/>
        <v>20</v>
      </c>
      <c r="BQ135" s="189">
        <f t="shared" si="109"/>
        <v>2</v>
      </c>
      <c r="BR135" s="211">
        <f t="shared" si="109"/>
        <v>0</v>
      </c>
      <c r="BS135" s="189">
        <f t="shared" si="109"/>
        <v>0</v>
      </c>
      <c r="BT135" s="189">
        <f t="shared" si="109"/>
        <v>30</v>
      </c>
      <c r="BU135" s="189">
        <f t="shared" si="109"/>
        <v>0</v>
      </c>
      <c r="BV135" s="189">
        <f t="shared" si="109"/>
        <v>0</v>
      </c>
      <c r="BW135" s="189">
        <f t="shared" si="109"/>
        <v>45</v>
      </c>
      <c r="BX135" s="189">
        <f t="shared" si="109"/>
        <v>3</v>
      </c>
    </row>
    <row r="136" spans="1:960" ht="15.75" thickBot="1" x14ac:dyDescent="0.3">
      <c r="A136" s="34" t="s">
        <v>31</v>
      </c>
      <c r="B136" s="208" t="s">
        <v>212</v>
      </c>
      <c r="C136" s="70">
        <f>SUM(M136,T136,AA136,AH136,AO136,AV136,BC136,BJ136,BQ136,BX136)</f>
        <v>1</v>
      </c>
      <c r="D136" s="70">
        <f>SUM(E136:F136)</f>
        <v>25</v>
      </c>
      <c r="E136" s="70">
        <f>SUM(L136,S136,Z136,AG136,AN136,AU136,BB136,BI136,BP136,BW136)</f>
        <v>15</v>
      </c>
      <c r="F136" s="70">
        <f>SUM(G136:K136,N136:R136,U136:Y136,AB136:AF136,AI136:AM136,AP136:AT136,AW136:BA136,BD136:BH136,BK136:BO136,BR136:BV136)</f>
        <v>10</v>
      </c>
      <c r="G136" s="37"/>
      <c r="H136" s="35"/>
      <c r="I136" s="35"/>
      <c r="J136" s="35"/>
      <c r="K136" s="35"/>
      <c r="L136" s="35"/>
      <c r="M136" s="84"/>
      <c r="N136" s="118"/>
      <c r="O136" s="119"/>
      <c r="P136" s="119"/>
      <c r="Q136" s="119"/>
      <c r="R136" s="119"/>
      <c r="S136" s="119"/>
      <c r="T136" s="121"/>
      <c r="U136" s="37"/>
      <c r="V136" s="35"/>
      <c r="W136" s="35"/>
      <c r="X136" s="35"/>
      <c r="Y136" s="35"/>
      <c r="Z136" s="35"/>
      <c r="AA136" s="84"/>
      <c r="AB136" s="118">
        <v>10</v>
      </c>
      <c r="AC136" s="119"/>
      <c r="AD136" s="119"/>
      <c r="AE136" s="119"/>
      <c r="AF136" s="119"/>
      <c r="AG136" s="119">
        <v>15</v>
      </c>
      <c r="AH136" s="121">
        <v>1</v>
      </c>
      <c r="AI136" s="37"/>
      <c r="AJ136" s="35"/>
      <c r="AK136" s="35"/>
      <c r="AL136" s="35"/>
      <c r="AM136" s="35"/>
      <c r="AN136" s="35"/>
      <c r="AO136" s="84"/>
      <c r="AP136" s="118"/>
      <c r="AQ136" s="119"/>
      <c r="AR136" s="119"/>
      <c r="AS136" s="119"/>
      <c r="AT136" s="119"/>
      <c r="AU136" s="119"/>
      <c r="AV136" s="121"/>
      <c r="AW136" s="37"/>
      <c r="AX136" s="35"/>
      <c r="AY136" s="35"/>
      <c r="AZ136" s="35"/>
      <c r="BA136" s="35"/>
      <c r="BB136" s="35"/>
      <c r="BC136" s="84"/>
      <c r="BD136" s="118"/>
      <c r="BE136" s="119"/>
      <c r="BF136" s="119"/>
      <c r="BG136" s="119"/>
      <c r="BH136" s="119"/>
      <c r="BI136" s="119"/>
      <c r="BJ136" s="121"/>
      <c r="BK136" s="37"/>
      <c r="BL136" s="35"/>
      <c r="BM136" s="35"/>
      <c r="BN136" s="35"/>
      <c r="BO136" s="35"/>
      <c r="BP136" s="35"/>
      <c r="BQ136" s="84"/>
      <c r="BR136" s="118"/>
      <c r="BS136" s="119"/>
      <c r="BT136" s="119"/>
      <c r="BU136" s="119"/>
      <c r="BV136" s="119"/>
      <c r="BW136" s="119"/>
      <c r="BX136" s="121"/>
    </row>
    <row r="137" spans="1:960" ht="15.75" thickBot="1" x14ac:dyDescent="0.3">
      <c r="A137" s="22" t="s">
        <v>33</v>
      </c>
      <c r="B137" s="209" t="s">
        <v>213</v>
      </c>
      <c r="C137" s="70">
        <f>SUM(M137,T137,AA137,AH137,AO137,AV137,BC137,BJ137,BQ137,BX137)</f>
        <v>1</v>
      </c>
      <c r="D137" s="70">
        <f>SUM(E137:F137)</f>
        <v>25</v>
      </c>
      <c r="E137" s="70">
        <f>SUM(L137,S137,Z137,AG137,AN137,AU137,BB137,BI137,BP137,BW137)</f>
        <v>15</v>
      </c>
      <c r="F137" s="70">
        <f>SUM(G137:K137,N137:R137,U137:Y137,AB137:AF137,AI137:AM137,AP137:AT137,AW137:BA137,BD137:BH137,BK137:BO137,BR137:BV137)</f>
        <v>10</v>
      </c>
      <c r="G137" s="16"/>
      <c r="H137" s="12"/>
      <c r="I137" s="12"/>
      <c r="J137" s="12"/>
      <c r="K137" s="12"/>
      <c r="L137" s="12"/>
      <c r="M137" s="50"/>
      <c r="N137" s="88"/>
      <c r="O137" s="69"/>
      <c r="P137" s="69"/>
      <c r="Q137" s="69"/>
      <c r="R137" s="69"/>
      <c r="S137" s="69"/>
      <c r="T137" s="89"/>
      <c r="U137" s="16"/>
      <c r="V137" s="12"/>
      <c r="W137" s="12"/>
      <c r="X137" s="12"/>
      <c r="Y137" s="12"/>
      <c r="Z137" s="12"/>
      <c r="AA137" s="50"/>
      <c r="AB137" s="88"/>
      <c r="AC137" s="69"/>
      <c r="AD137" s="69"/>
      <c r="AE137" s="69"/>
      <c r="AF137" s="69"/>
      <c r="AG137" s="69"/>
      <c r="AH137" s="89"/>
      <c r="AI137" s="16">
        <v>10</v>
      </c>
      <c r="AJ137" s="12"/>
      <c r="AK137" s="12"/>
      <c r="AL137" s="12"/>
      <c r="AM137" s="12"/>
      <c r="AN137" s="12">
        <v>15</v>
      </c>
      <c r="AO137" s="50">
        <v>1</v>
      </c>
      <c r="AP137" s="88"/>
      <c r="AQ137" s="69"/>
      <c r="AR137" s="69"/>
      <c r="AS137" s="69"/>
      <c r="AT137" s="69"/>
      <c r="AU137" s="69"/>
      <c r="AV137" s="89"/>
      <c r="AW137" s="16"/>
      <c r="AX137" s="12"/>
      <c r="AY137" s="12"/>
      <c r="AZ137" s="12"/>
      <c r="BA137" s="12"/>
      <c r="BB137" s="12"/>
      <c r="BC137" s="50"/>
      <c r="BD137" s="88"/>
      <c r="BE137" s="69"/>
      <c r="BF137" s="69"/>
      <c r="BG137" s="69"/>
      <c r="BH137" s="69"/>
      <c r="BI137" s="69"/>
      <c r="BJ137" s="89"/>
      <c r="BK137" s="16"/>
      <c r="BL137" s="12"/>
      <c r="BM137" s="12"/>
      <c r="BN137" s="12"/>
      <c r="BO137" s="12"/>
      <c r="BP137" s="12"/>
      <c r="BQ137" s="50"/>
      <c r="BR137" s="88"/>
      <c r="BS137" s="69"/>
      <c r="BT137" s="69"/>
      <c r="BU137" s="69"/>
      <c r="BV137" s="69"/>
      <c r="BW137" s="69"/>
      <c r="BX137" s="89"/>
    </row>
    <row r="138" spans="1:960" ht="15.75" thickBot="1" x14ac:dyDescent="0.3">
      <c r="A138" s="22" t="s">
        <v>35</v>
      </c>
      <c r="B138" s="209" t="s">
        <v>214</v>
      </c>
      <c r="C138" s="70">
        <f>SUM(M138,T138,AA138,AH138,AO138,AV138,BC138,BJ138,BQ138,BX138)</f>
        <v>2</v>
      </c>
      <c r="D138" s="70">
        <f>SUM(E138:F138)</f>
        <v>50</v>
      </c>
      <c r="E138" s="70">
        <f>SUM(L138,S138,Z138,AG138,AN138,AU138,BB138,BI138,BP138,BW138)</f>
        <v>30</v>
      </c>
      <c r="F138" s="70">
        <f>SUM(G138:K138,N138:R138,U138:Y138,AB138:AF138,AI138:AM138,AP138:AT138,AW138:BA138,BD138:BH138,BK138:BO138,BR138:BV138)</f>
        <v>20</v>
      </c>
      <c r="G138" s="16"/>
      <c r="H138" s="12"/>
      <c r="I138" s="12"/>
      <c r="J138" s="12"/>
      <c r="K138" s="12"/>
      <c r="L138" s="12"/>
      <c r="M138" s="50"/>
      <c r="N138" s="88"/>
      <c r="O138" s="69"/>
      <c r="P138" s="69"/>
      <c r="Q138" s="69"/>
      <c r="R138" s="69"/>
      <c r="S138" s="69"/>
      <c r="T138" s="89"/>
      <c r="U138" s="16"/>
      <c r="V138" s="12"/>
      <c r="W138" s="12"/>
      <c r="X138" s="12"/>
      <c r="Y138" s="12"/>
      <c r="Z138" s="12"/>
      <c r="AA138" s="50"/>
      <c r="AB138" s="88"/>
      <c r="AC138" s="69"/>
      <c r="AD138" s="69"/>
      <c r="AE138" s="69"/>
      <c r="AF138" s="69"/>
      <c r="AG138" s="69"/>
      <c r="AH138" s="89"/>
      <c r="AI138" s="16">
        <v>10</v>
      </c>
      <c r="AJ138" s="12">
        <v>10</v>
      </c>
      <c r="AK138" s="12"/>
      <c r="AL138" s="12"/>
      <c r="AM138" s="12"/>
      <c r="AN138" s="12">
        <v>30</v>
      </c>
      <c r="AO138" s="50">
        <v>2</v>
      </c>
      <c r="AP138" s="88"/>
      <c r="AQ138" s="69"/>
      <c r="AR138" s="69"/>
      <c r="AS138" s="69"/>
      <c r="AT138" s="69"/>
      <c r="AU138" s="69"/>
      <c r="AV138" s="89"/>
      <c r="AW138" s="16"/>
      <c r="AX138" s="12"/>
      <c r="AY138" s="12"/>
      <c r="AZ138" s="12"/>
      <c r="BA138" s="12"/>
      <c r="BB138" s="12"/>
      <c r="BC138" s="50"/>
      <c r="BD138" s="88"/>
      <c r="BE138" s="69"/>
      <c r="BF138" s="69"/>
      <c r="BG138" s="69"/>
      <c r="BH138" s="69"/>
      <c r="BI138" s="69"/>
      <c r="BJ138" s="89"/>
      <c r="BK138" s="16"/>
      <c r="BL138" s="12"/>
      <c r="BM138" s="12"/>
      <c r="BN138" s="12"/>
      <c r="BO138" s="12"/>
      <c r="BP138" s="12"/>
      <c r="BQ138" s="50"/>
      <c r="BR138" s="88"/>
      <c r="BS138" s="69"/>
      <c r="BT138" s="69"/>
      <c r="BU138" s="69"/>
      <c r="BV138" s="69"/>
      <c r="BW138" s="69"/>
      <c r="BX138" s="89"/>
    </row>
    <row r="139" spans="1:960" ht="12.95" customHeight="1" thickBot="1" x14ac:dyDescent="0.3">
      <c r="A139" s="33" t="s">
        <v>37</v>
      </c>
      <c r="B139" s="210" t="s">
        <v>215</v>
      </c>
      <c r="C139" s="218">
        <f>SUM(M139,T139,AA139,AH139,AO139,AV139,BC139,BJ139,BQ139,BX139)</f>
        <v>7</v>
      </c>
      <c r="D139" s="70">
        <f>SUM(E139:F139)</f>
        <v>175</v>
      </c>
      <c r="E139" s="218">
        <f>SUM(L139,S139,Z139,AG139,AN139,AU139,BB139,BI139,BP139,BW139)</f>
        <v>85</v>
      </c>
      <c r="F139" s="218">
        <f>SUM(G139:K139,N139:R139,U139:Y139,AB139:AF139,AI139:AM139,AP139:AT139,AW139:BA139,BD139:BH139,BK139:BO139,BR139:BV139)</f>
        <v>90</v>
      </c>
      <c r="G139" s="73"/>
      <c r="H139" s="74"/>
      <c r="I139" s="74"/>
      <c r="J139" s="74"/>
      <c r="K139" s="74"/>
      <c r="L139" s="74"/>
      <c r="M139" s="75"/>
      <c r="N139" s="112"/>
      <c r="O139" s="113"/>
      <c r="P139" s="113"/>
      <c r="Q139" s="113"/>
      <c r="R139" s="113"/>
      <c r="S139" s="113"/>
      <c r="T139" s="114"/>
      <c r="U139" s="73"/>
      <c r="V139" s="74"/>
      <c r="W139" s="74"/>
      <c r="X139" s="74"/>
      <c r="Y139" s="74"/>
      <c r="Z139" s="74"/>
      <c r="AA139" s="75"/>
      <c r="AB139" s="112"/>
      <c r="AC139" s="113"/>
      <c r="AD139" s="113"/>
      <c r="AE139" s="113"/>
      <c r="AF139" s="113"/>
      <c r="AG139" s="113"/>
      <c r="AH139" s="114"/>
      <c r="AI139" s="73"/>
      <c r="AJ139" s="74"/>
      <c r="AK139" s="74"/>
      <c r="AL139" s="74"/>
      <c r="AM139" s="74"/>
      <c r="AN139" s="74"/>
      <c r="AO139" s="75"/>
      <c r="AP139" s="112"/>
      <c r="AQ139" s="113"/>
      <c r="AR139" s="113"/>
      <c r="AS139" s="113"/>
      <c r="AT139" s="113"/>
      <c r="AU139" s="113"/>
      <c r="AV139" s="114"/>
      <c r="AW139" s="73"/>
      <c r="AX139" s="74"/>
      <c r="AY139" s="74">
        <v>15</v>
      </c>
      <c r="AZ139" s="74"/>
      <c r="BA139" s="74"/>
      <c r="BB139" s="74">
        <v>10</v>
      </c>
      <c r="BC139" s="75">
        <v>1</v>
      </c>
      <c r="BD139" s="112"/>
      <c r="BE139" s="113"/>
      <c r="BF139" s="113">
        <v>15</v>
      </c>
      <c r="BG139" s="113"/>
      <c r="BH139" s="113"/>
      <c r="BI139" s="113">
        <v>10</v>
      </c>
      <c r="BJ139" s="114">
        <v>1</v>
      </c>
      <c r="BK139" s="73"/>
      <c r="BL139" s="74"/>
      <c r="BM139" s="74">
        <v>30</v>
      </c>
      <c r="BN139" s="74"/>
      <c r="BO139" s="74"/>
      <c r="BP139" s="74">
        <v>20</v>
      </c>
      <c r="BQ139" s="75">
        <v>2</v>
      </c>
      <c r="BR139" s="112"/>
      <c r="BS139" s="113"/>
      <c r="BT139" s="113">
        <v>30</v>
      </c>
      <c r="BU139" s="113"/>
      <c r="BV139" s="113"/>
      <c r="BW139" s="113">
        <v>45</v>
      </c>
      <c r="BX139" s="114">
        <v>3</v>
      </c>
      <c r="BY139" s="187"/>
      <c r="BZ139" s="187"/>
      <c r="CA139" s="187"/>
      <c r="CB139" s="187"/>
      <c r="CC139" s="187"/>
      <c r="CD139" s="187"/>
      <c r="CE139" s="187"/>
      <c r="CF139" s="187"/>
      <c r="CG139" s="187"/>
      <c r="CH139" s="187"/>
      <c r="CI139" s="187"/>
      <c r="CJ139" s="187"/>
      <c r="CK139" s="187"/>
      <c r="CL139" s="187"/>
      <c r="CM139" s="187"/>
      <c r="CN139" s="187"/>
      <c r="CO139" s="187"/>
      <c r="CP139" s="187"/>
      <c r="CQ139" s="187"/>
      <c r="CR139" s="187"/>
      <c r="CS139" s="187"/>
      <c r="CT139" s="187"/>
      <c r="CU139" s="187"/>
      <c r="CV139" s="187"/>
      <c r="CW139" s="187"/>
      <c r="CX139" s="187"/>
      <c r="CY139" s="187"/>
      <c r="CZ139" s="187"/>
      <c r="DA139" s="187"/>
      <c r="DB139" s="187"/>
      <c r="DC139" s="187"/>
      <c r="DD139" s="187"/>
      <c r="DE139" s="187"/>
      <c r="DF139" s="187"/>
      <c r="DG139" s="187"/>
      <c r="DH139" s="187"/>
      <c r="DI139" s="187"/>
      <c r="DJ139" s="187"/>
      <c r="DK139" s="187"/>
      <c r="DL139" s="187"/>
      <c r="DM139" s="187"/>
      <c r="DN139" s="187"/>
      <c r="DO139" s="187"/>
      <c r="DP139" s="187"/>
      <c r="DQ139" s="187"/>
      <c r="DR139" s="187"/>
      <c r="DS139" s="187"/>
      <c r="DT139" s="187"/>
      <c r="DU139" s="187"/>
      <c r="DV139" s="187"/>
      <c r="DW139" s="187"/>
      <c r="DX139" s="187"/>
      <c r="DY139" s="187"/>
      <c r="DZ139" s="187"/>
      <c r="EA139" s="187"/>
      <c r="EB139" s="187"/>
      <c r="EC139" s="187"/>
      <c r="ED139" s="187"/>
      <c r="EE139" s="187"/>
      <c r="EF139" s="187"/>
      <c r="EG139" s="187"/>
      <c r="EH139" s="187"/>
      <c r="EI139" s="187"/>
      <c r="EJ139" s="187"/>
      <c r="EK139" s="187"/>
      <c r="EL139" s="187"/>
      <c r="EM139" s="187"/>
      <c r="EN139" s="187"/>
      <c r="EO139" s="187"/>
      <c r="EP139" s="187"/>
      <c r="EQ139" s="187"/>
      <c r="ER139" s="187"/>
      <c r="ES139" s="187"/>
      <c r="ET139" s="187"/>
      <c r="EU139" s="187"/>
      <c r="EV139" s="187"/>
      <c r="EW139" s="187"/>
      <c r="EX139" s="187"/>
      <c r="EY139" s="187"/>
      <c r="EZ139" s="187"/>
      <c r="FA139" s="187"/>
      <c r="FB139" s="187"/>
      <c r="FC139" s="187"/>
      <c r="FD139" s="187"/>
      <c r="FE139" s="187"/>
      <c r="FF139" s="187"/>
      <c r="FG139" s="187"/>
      <c r="FH139" s="187"/>
      <c r="FI139" s="187"/>
      <c r="FJ139" s="187"/>
      <c r="FK139" s="187"/>
      <c r="FL139" s="187"/>
      <c r="FM139" s="187"/>
      <c r="FN139" s="187"/>
      <c r="FO139" s="187"/>
      <c r="FP139" s="187"/>
      <c r="FQ139" s="187"/>
      <c r="FR139" s="187"/>
      <c r="FS139" s="187"/>
      <c r="FT139" s="187"/>
      <c r="FU139" s="187"/>
      <c r="FV139" s="187"/>
      <c r="FW139" s="187"/>
      <c r="FX139" s="187"/>
      <c r="FY139" s="187"/>
      <c r="FZ139" s="187"/>
      <c r="GA139" s="187"/>
      <c r="GB139" s="187"/>
      <c r="GC139" s="187"/>
      <c r="GD139" s="187"/>
      <c r="GE139" s="187"/>
      <c r="GF139" s="187"/>
      <c r="GG139" s="187"/>
      <c r="GH139" s="187"/>
      <c r="GI139" s="187"/>
      <c r="GJ139" s="187"/>
      <c r="GK139" s="187"/>
      <c r="GL139" s="187"/>
      <c r="GM139" s="187"/>
      <c r="GN139" s="187"/>
      <c r="GO139" s="187"/>
      <c r="GP139" s="187"/>
      <c r="GQ139" s="187"/>
      <c r="GR139" s="187"/>
      <c r="GS139" s="187"/>
      <c r="GT139" s="187"/>
      <c r="GU139" s="187"/>
      <c r="GV139" s="187"/>
      <c r="GW139" s="187"/>
      <c r="GX139" s="187"/>
      <c r="GY139" s="187"/>
      <c r="GZ139" s="187"/>
      <c r="HA139" s="187"/>
      <c r="HB139" s="187"/>
      <c r="HC139" s="187"/>
      <c r="HD139" s="187"/>
      <c r="HE139" s="187"/>
      <c r="HF139" s="187"/>
      <c r="HG139" s="187"/>
      <c r="HH139" s="187"/>
      <c r="HI139" s="187"/>
      <c r="HJ139" s="187"/>
      <c r="HK139" s="187"/>
      <c r="HL139" s="187"/>
      <c r="HM139" s="187"/>
      <c r="HN139" s="187"/>
      <c r="HO139" s="187"/>
      <c r="HP139" s="187"/>
      <c r="HQ139" s="187"/>
      <c r="HR139" s="187"/>
      <c r="HS139" s="187"/>
      <c r="HT139" s="187"/>
      <c r="HU139" s="187"/>
      <c r="HV139" s="187"/>
      <c r="HW139" s="187"/>
      <c r="HX139" s="187"/>
      <c r="HY139" s="187"/>
      <c r="HZ139" s="187"/>
      <c r="IA139" s="187"/>
      <c r="IB139" s="187"/>
      <c r="IC139" s="187"/>
      <c r="ID139" s="187"/>
      <c r="IE139" s="187"/>
      <c r="IF139" s="187"/>
      <c r="IG139" s="187"/>
      <c r="IH139" s="187"/>
      <c r="II139" s="187"/>
      <c r="IJ139" s="187"/>
      <c r="IK139" s="187"/>
      <c r="IL139" s="187"/>
      <c r="IM139" s="187"/>
      <c r="IN139" s="187"/>
      <c r="IO139" s="187"/>
      <c r="IP139" s="187"/>
      <c r="IQ139" s="187"/>
      <c r="IR139" s="187"/>
      <c r="IS139" s="187"/>
      <c r="IT139" s="187"/>
      <c r="IU139" s="187"/>
      <c r="IV139" s="187"/>
      <c r="IW139" s="187"/>
      <c r="IX139" s="187"/>
      <c r="IY139" s="187"/>
      <c r="IZ139" s="187"/>
      <c r="JA139" s="187"/>
      <c r="JB139" s="187"/>
      <c r="JC139" s="187"/>
      <c r="JD139" s="187"/>
      <c r="JE139" s="187"/>
      <c r="JF139" s="187"/>
      <c r="JG139" s="187"/>
      <c r="JH139" s="187"/>
      <c r="JI139" s="187"/>
      <c r="JJ139" s="187"/>
      <c r="JK139" s="187"/>
      <c r="JL139" s="187"/>
      <c r="JM139" s="187"/>
      <c r="JN139" s="187"/>
      <c r="JO139" s="187"/>
      <c r="JP139" s="187"/>
      <c r="JQ139" s="187"/>
      <c r="JR139" s="187"/>
      <c r="JS139" s="187"/>
      <c r="JT139" s="187"/>
      <c r="JU139" s="187"/>
      <c r="JV139" s="187"/>
      <c r="JW139" s="187"/>
      <c r="JX139" s="187"/>
      <c r="JY139" s="187"/>
      <c r="JZ139" s="187"/>
      <c r="KA139" s="187"/>
      <c r="KB139" s="187"/>
      <c r="KC139" s="187"/>
      <c r="KD139" s="187"/>
      <c r="KE139" s="187"/>
      <c r="KF139" s="187"/>
      <c r="KG139" s="187"/>
      <c r="KH139" s="187"/>
      <c r="KI139" s="187"/>
      <c r="KJ139" s="187"/>
      <c r="KK139" s="187"/>
      <c r="KL139" s="187"/>
      <c r="KM139" s="187"/>
      <c r="KN139" s="187"/>
      <c r="KO139" s="187"/>
      <c r="KP139" s="187"/>
      <c r="KQ139" s="187"/>
      <c r="KR139" s="187"/>
      <c r="KS139" s="187"/>
      <c r="KT139" s="187"/>
      <c r="KU139" s="187"/>
      <c r="KV139" s="187"/>
      <c r="KW139" s="187"/>
      <c r="KX139" s="187"/>
      <c r="KY139" s="187"/>
      <c r="KZ139" s="187"/>
      <c r="LA139" s="187"/>
      <c r="LB139" s="187"/>
      <c r="LC139" s="187"/>
      <c r="LD139" s="187"/>
      <c r="LE139" s="187"/>
      <c r="LF139" s="187"/>
      <c r="LG139" s="187"/>
      <c r="LH139" s="187"/>
      <c r="LI139" s="187"/>
      <c r="LJ139" s="187"/>
      <c r="LK139" s="187"/>
      <c r="LL139" s="187"/>
      <c r="LM139" s="187"/>
      <c r="LN139" s="187"/>
      <c r="LO139" s="187"/>
      <c r="LP139" s="187"/>
      <c r="LQ139" s="187"/>
      <c r="LR139" s="187"/>
      <c r="LS139" s="187"/>
      <c r="LT139" s="187"/>
      <c r="LU139" s="187"/>
      <c r="LV139" s="187"/>
      <c r="LW139" s="187"/>
      <c r="LX139" s="187"/>
      <c r="LY139" s="187"/>
      <c r="LZ139" s="187"/>
      <c r="MA139" s="187"/>
      <c r="MB139" s="187"/>
      <c r="MC139" s="187"/>
      <c r="MD139" s="187"/>
      <c r="ME139" s="187"/>
      <c r="MF139" s="187"/>
      <c r="MG139" s="187"/>
      <c r="MH139" s="187"/>
      <c r="MI139" s="187"/>
      <c r="MJ139" s="187"/>
      <c r="MK139" s="187"/>
      <c r="ML139" s="187"/>
      <c r="MM139" s="187"/>
      <c r="MN139" s="187"/>
      <c r="MO139" s="187"/>
      <c r="MP139" s="187"/>
      <c r="MQ139" s="187"/>
      <c r="MR139" s="187"/>
      <c r="MS139" s="187"/>
      <c r="MT139" s="187"/>
      <c r="MU139" s="187"/>
      <c r="MV139" s="187"/>
      <c r="MW139" s="187"/>
      <c r="MX139" s="187"/>
      <c r="MY139" s="187"/>
      <c r="MZ139" s="187"/>
      <c r="NA139" s="187"/>
      <c r="NB139" s="187"/>
      <c r="NC139" s="187"/>
      <c r="ND139" s="187"/>
      <c r="NE139" s="187"/>
      <c r="NF139" s="187"/>
      <c r="NG139" s="187"/>
      <c r="NH139" s="187"/>
      <c r="NI139" s="187"/>
      <c r="NJ139" s="187"/>
      <c r="NK139" s="187"/>
      <c r="NL139" s="187"/>
      <c r="NM139" s="187"/>
      <c r="NN139" s="187"/>
      <c r="NO139" s="187"/>
      <c r="NP139" s="187"/>
      <c r="NQ139" s="187"/>
      <c r="NR139" s="187"/>
      <c r="NS139" s="187"/>
      <c r="NT139" s="187"/>
      <c r="NU139" s="187"/>
      <c r="NV139" s="187"/>
      <c r="NW139" s="187"/>
      <c r="NX139" s="187"/>
      <c r="NY139" s="187"/>
      <c r="NZ139" s="187"/>
      <c r="OA139" s="187"/>
      <c r="OB139" s="187"/>
      <c r="OC139" s="187"/>
      <c r="OD139" s="187"/>
      <c r="OE139" s="187"/>
      <c r="OF139" s="187"/>
      <c r="OG139" s="187"/>
      <c r="OH139" s="187"/>
      <c r="OI139" s="187"/>
      <c r="OJ139" s="187"/>
      <c r="OK139" s="187"/>
      <c r="OL139" s="187"/>
      <c r="OM139" s="187"/>
      <c r="ON139" s="187"/>
      <c r="OO139" s="187"/>
      <c r="OP139" s="187"/>
      <c r="OQ139" s="187"/>
      <c r="OR139" s="187"/>
      <c r="OS139" s="187"/>
      <c r="OT139" s="187"/>
      <c r="OU139" s="187"/>
      <c r="OV139" s="187"/>
      <c r="OW139" s="187"/>
      <c r="OX139" s="187"/>
      <c r="OY139" s="187"/>
      <c r="OZ139" s="187"/>
      <c r="PA139" s="187"/>
      <c r="PB139" s="187"/>
      <c r="PC139" s="187"/>
      <c r="PD139" s="187"/>
      <c r="PE139" s="187"/>
      <c r="PF139" s="187"/>
      <c r="PG139" s="187"/>
      <c r="PH139" s="187"/>
      <c r="PI139" s="187"/>
      <c r="PJ139" s="187"/>
      <c r="PK139" s="187"/>
      <c r="PL139" s="187"/>
      <c r="PM139" s="187"/>
      <c r="PN139" s="187"/>
      <c r="PO139" s="187"/>
      <c r="PP139" s="187"/>
      <c r="PQ139" s="187"/>
      <c r="PR139" s="187"/>
      <c r="PS139" s="187"/>
      <c r="PT139" s="187"/>
      <c r="PU139" s="187"/>
      <c r="PV139" s="187"/>
      <c r="PW139" s="187"/>
      <c r="PX139" s="187"/>
      <c r="PY139" s="187"/>
      <c r="PZ139" s="187"/>
      <c r="QA139" s="187"/>
      <c r="QB139" s="187"/>
      <c r="QC139" s="187"/>
      <c r="QD139" s="187"/>
      <c r="QE139" s="187"/>
      <c r="QF139" s="187"/>
      <c r="QG139" s="187"/>
      <c r="QH139" s="187"/>
      <c r="QI139" s="187"/>
      <c r="QJ139" s="187"/>
      <c r="QK139" s="187"/>
      <c r="QL139" s="187"/>
      <c r="QM139" s="187"/>
      <c r="QN139" s="187"/>
      <c r="QO139" s="187"/>
      <c r="QP139" s="187"/>
      <c r="QQ139" s="187"/>
      <c r="QR139" s="187"/>
      <c r="QS139" s="187"/>
      <c r="QT139" s="187"/>
      <c r="QU139" s="187"/>
      <c r="QV139" s="187"/>
      <c r="QW139" s="187"/>
      <c r="QX139" s="187"/>
      <c r="QY139" s="187"/>
      <c r="QZ139" s="187"/>
      <c r="RA139" s="187"/>
      <c r="RB139" s="187"/>
      <c r="RC139" s="187"/>
      <c r="RD139" s="187"/>
      <c r="RE139" s="187"/>
      <c r="RF139" s="187"/>
      <c r="RG139" s="187"/>
      <c r="RH139" s="187"/>
      <c r="RI139" s="187"/>
      <c r="RJ139" s="187"/>
      <c r="RK139" s="187"/>
      <c r="RL139" s="187"/>
      <c r="RM139" s="187"/>
      <c r="RN139" s="187"/>
      <c r="RO139" s="187"/>
      <c r="RP139" s="187"/>
      <c r="RQ139" s="187"/>
      <c r="RR139" s="187"/>
      <c r="RS139" s="187"/>
      <c r="RT139" s="187"/>
      <c r="RU139" s="187"/>
      <c r="RV139" s="187"/>
      <c r="RW139" s="187"/>
      <c r="RX139" s="187"/>
      <c r="RY139" s="187"/>
      <c r="RZ139" s="187"/>
      <c r="SA139" s="187"/>
      <c r="SB139" s="187"/>
      <c r="SC139" s="187"/>
      <c r="SD139" s="187"/>
      <c r="SE139" s="187"/>
      <c r="SF139" s="187"/>
      <c r="SG139" s="187"/>
      <c r="SH139" s="187"/>
      <c r="SI139" s="187"/>
      <c r="SJ139" s="187"/>
      <c r="SK139" s="187"/>
      <c r="SL139" s="187"/>
      <c r="SM139" s="187"/>
      <c r="SN139" s="187"/>
      <c r="SO139" s="187"/>
      <c r="SP139" s="187"/>
      <c r="SQ139" s="187"/>
      <c r="SR139" s="187"/>
      <c r="SS139" s="187"/>
      <c r="ST139" s="187"/>
      <c r="SU139" s="187"/>
      <c r="SV139" s="187"/>
      <c r="SW139" s="187"/>
      <c r="SX139" s="187"/>
      <c r="SY139" s="187"/>
      <c r="SZ139" s="187"/>
      <c r="TA139" s="187"/>
      <c r="TB139" s="187"/>
      <c r="TC139" s="187"/>
      <c r="TD139" s="187"/>
      <c r="TE139" s="187"/>
      <c r="TF139" s="187"/>
      <c r="TG139" s="187"/>
      <c r="TH139" s="187"/>
      <c r="TI139" s="187"/>
      <c r="TJ139" s="187"/>
      <c r="TK139" s="187"/>
      <c r="TL139" s="187"/>
      <c r="TM139" s="187"/>
      <c r="TN139" s="187"/>
      <c r="TO139" s="187"/>
      <c r="TP139" s="187"/>
      <c r="TQ139" s="187"/>
      <c r="TR139" s="187"/>
      <c r="TS139" s="187"/>
      <c r="TT139" s="187"/>
      <c r="TU139" s="187"/>
      <c r="TV139" s="187"/>
      <c r="TW139" s="187"/>
      <c r="TX139" s="187"/>
      <c r="TY139" s="187"/>
      <c r="TZ139" s="187"/>
      <c r="UA139" s="187"/>
      <c r="UB139" s="187"/>
      <c r="UC139" s="187"/>
      <c r="UD139" s="187"/>
      <c r="UE139" s="187"/>
      <c r="UF139" s="187"/>
      <c r="UG139" s="187"/>
      <c r="UH139" s="187"/>
      <c r="UI139" s="187"/>
      <c r="UJ139" s="187"/>
      <c r="UK139" s="187"/>
      <c r="UL139" s="187"/>
      <c r="UM139" s="187"/>
      <c r="UN139" s="187"/>
      <c r="UO139" s="187"/>
      <c r="UP139" s="187"/>
      <c r="UQ139" s="187"/>
      <c r="UR139" s="187"/>
      <c r="US139" s="187"/>
      <c r="UT139" s="187"/>
      <c r="UU139" s="187"/>
      <c r="UV139" s="187"/>
      <c r="UW139" s="187"/>
      <c r="UX139" s="187"/>
      <c r="UY139" s="187"/>
      <c r="UZ139" s="187"/>
      <c r="VA139" s="187"/>
      <c r="VB139" s="187"/>
      <c r="VC139" s="187"/>
      <c r="VD139" s="187"/>
      <c r="VE139" s="187"/>
      <c r="VF139" s="187"/>
      <c r="VG139" s="187"/>
      <c r="VH139" s="187"/>
      <c r="VI139" s="187"/>
      <c r="VJ139" s="187"/>
      <c r="VK139" s="187"/>
      <c r="VL139" s="187"/>
      <c r="VM139" s="187"/>
      <c r="VN139" s="187"/>
      <c r="VO139" s="187"/>
      <c r="VP139" s="187"/>
      <c r="VQ139" s="187"/>
      <c r="VR139" s="187"/>
      <c r="VS139" s="187"/>
      <c r="VT139" s="187"/>
      <c r="VU139" s="187"/>
      <c r="VV139" s="187"/>
      <c r="VW139" s="187"/>
      <c r="VX139" s="187"/>
      <c r="VY139" s="187"/>
      <c r="VZ139" s="187"/>
      <c r="WA139" s="187"/>
      <c r="WB139" s="187"/>
      <c r="WC139" s="187"/>
      <c r="WD139" s="187"/>
      <c r="WE139" s="187"/>
      <c r="WF139" s="187"/>
      <c r="WG139" s="187"/>
      <c r="WH139" s="187"/>
      <c r="WI139" s="187"/>
      <c r="WJ139" s="187"/>
      <c r="WK139" s="187"/>
      <c r="WL139" s="187"/>
      <c r="WM139" s="187"/>
      <c r="WN139" s="187"/>
      <c r="WO139" s="187"/>
      <c r="WP139" s="187"/>
      <c r="WQ139" s="187"/>
      <c r="WR139" s="187"/>
      <c r="WS139" s="187"/>
      <c r="WT139" s="187"/>
      <c r="WU139" s="187"/>
      <c r="WV139" s="187"/>
      <c r="WW139" s="187"/>
      <c r="WX139" s="187"/>
      <c r="WY139" s="187"/>
      <c r="WZ139" s="187"/>
      <c r="XA139" s="187"/>
      <c r="XB139" s="187"/>
      <c r="XC139" s="187"/>
      <c r="XD139" s="187"/>
      <c r="XE139" s="187"/>
      <c r="XF139" s="187"/>
      <c r="XG139" s="187"/>
      <c r="XH139" s="187"/>
      <c r="XI139" s="187"/>
      <c r="XJ139" s="187"/>
      <c r="XK139" s="187"/>
      <c r="XL139" s="187"/>
      <c r="XM139" s="187"/>
      <c r="XN139" s="187"/>
      <c r="XO139" s="187"/>
      <c r="XP139" s="187"/>
      <c r="XQ139" s="187"/>
      <c r="XR139" s="187"/>
      <c r="XS139" s="187"/>
      <c r="XT139" s="187"/>
      <c r="XU139" s="187"/>
      <c r="XV139" s="187"/>
      <c r="XW139" s="187"/>
      <c r="XX139" s="187"/>
      <c r="XY139" s="187"/>
      <c r="XZ139" s="187"/>
      <c r="YA139" s="187"/>
      <c r="YB139" s="187"/>
      <c r="YC139" s="187"/>
      <c r="YD139" s="187"/>
      <c r="YE139" s="187"/>
      <c r="YF139" s="187"/>
      <c r="YG139" s="187"/>
      <c r="YH139" s="187"/>
      <c r="YI139" s="187"/>
      <c r="YJ139" s="187"/>
      <c r="YK139" s="187"/>
      <c r="YL139" s="187"/>
      <c r="YM139" s="187"/>
      <c r="YN139" s="187"/>
      <c r="YO139" s="187"/>
      <c r="YP139" s="187"/>
      <c r="YQ139" s="187"/>
      <c r="YR139" s="187"/>
      <c r="YS139" s="187"/>
      <c r="YT139" s="187"/>
      <c r="YU139" s="187"/>
      <c r="YV139" s="187"/>
      <c r="YW139" s="187"/>
      <c r="YX139" s="187"/>
      <c r="YY139" s="187"/>
      <c r="YZ139" s="187"/>
      <c r="ZA139" s="187"/>
      <c r="ZB139" s="187"/>
      <c r="ZC139" s="187"/>
      <c r="ZD139" s="187"/>
      <c r="ZE139" s="187"/>
      <c r="ZF139" s="187"/>
      <c r="ZG139" s="187"/>
      <c r="ZH139" s="187"/>
      <c r="ZI139" s="187"/>
      <c r="ZJ139" s="187"/>
      <c r="ZK139" s="187"/>
      <c r="ZL139" s="187"/>
      <c r="ZM139" s="187"/>
      <c r="ZN139" s="187"/>
      <c r="ZO139" s="187"/>
      <c r="ZP139" s="187"/>
      <c r="ZQ139" s="187"/>
      <c r="ZR139" s="187"/>
      <c r="ZS139" s="187"/>
      <c r="ZT139" s="187"/>
      <c r="ZU139" s="187"/>
      <c r="ZV139" s="187"/>
      <c r="ZW139" s="187"/>
      <c r="ZX139" s="187"/>
      <c r="ZY139" s="187"/>
      <c r="ZZ139" s="187"/>
      <c r="AAA139" s="187"/>
      <c r="AAB139" s="187"/>
      <c r="AAC139" s="187"/>
      <c r="AAD139" s="187"/>
      <c r="AAE139" s="187"/>
      <c r="AAF139" s="187"/>
      <c r="AAG139" s="187"/>
      <c r="AAH139" s="187"/>
      <c r="AAI139" s="187"/>
      <c r="AAJ139" s="187"/>
      <c r="AAK139" s="187"/>
      <c r="AAL139" s="187"/>
      <c r="AAM139" s="187"/>
      <c r="AAN139" s="187"/>
      <c r="AAO139" s="187"/>
      <c r="AAP139" s="187"/>
      <c r="AAQ139" s="187"/>
      <c r="AAR139" s="187"/>
      <c r="AAS139" s="187"/>
      <c r="AAT139" s="187"/>
      <c r="AAU139" s="187"/>
      <c r="AAV139" s="187"/>
      <c r="AAW139" s="187"/>
      <c r="AAX139" s="187"/>
      <c r="AAY139" s="187"/>
      <c r="AAZ139" s="187"/>
      <c r="ABA139" s="187"/>
      <c r="ABB139" s="187"/>
      <c r="ABC139" s="187"/>
      <c r="ABD139" s="187"/>
      <c r="ABE139" s="187"/>
      <c r="ABF139" s="187"/>
      <c r="ABG139" s="187"/>
      <c r="ABH139" s="187"/>
      <c r="ABI139" s="187"/>
      <c r="ABJ139" s="187"/>
      <c r="ABK139" s="187"/>
      <c r="ABL139" s="187"/>
      <c r="ABM139" s="187"/>
      <c r="ABN139" s="187"/>
      <c r="ABO139" s="187"/>
      <c r="ABP139" s="187"/>
      <c r="ABQ139" s="187"/>
      <c r="ABR139" s="187"/>
      <c r="ABS139" s="187"/>
      <c r="ABT139" s="187"/>
      <c r="ABU139" s="187"/>
      <c r="ABV139" s="187"/>
      <c r="ABW139" s="187"/>
      <c r="ABX139" s="187"/>
      <c r="ABY139" s="187"/>
      <c r="ABZ139" s="187"/>
      <c r="ACA139" s="187"/>
      <c r="ACB139" s="187"/>
      <c r="ACC139" s="187"/>
      <c r="ACD139" s="187"/>
      <c r="ACE139" s="187"/>
      <c r="ACF139" s="187"/>
      <c r="ACG139" s="187"/>
      <c r="ACH139" s="187"/>
      <c r="ACI139" s="187"/>
      <c r="ACJ139" s="187"/>
      <c r="ACK139" s="187"/>
      <c r="ACL139" s="187"/>
      <c r="ACM139" s="187"/>
      <c r="ACN139" s="187"/>
      <c r="ACO139" s="187"/>
      <c r="ACP139" s="187"/>
      <c r="ACQ139" s="187"/>
      <c r="ACR139" s="187"/>
      <c r="ACS139" s="187"/>
      <c r="ACT139" s="187"/>
      <c r="ACU139" s="187"/>
      <c r="ACV139" s="187"/>
      <c r="ACW139" s="187"/>
      <c r="ACX139" s="187"/>
      <c r="ACY139" s="187"/>
      <c r="ACZ139" s="187"/>
      <c r="ADA139" s="187"/>
      <c r="ADB139" s="187"/>
      <c r="ADC139" s="187"/>
      <c r="ADD139" s="187"/>
      <c r="ADE139" s="187"/>
      <c r="ADF139" s="187"/>
      <c r="ADG139" s="187"/>
      <c r="ADH139" s="187"/>
      <c r="ADI139" s="187"/>
      <c r="ADJ139" s="187"/>
      <c r="ADK139" s="187"/>
      <c r="ADL139" s="187"/>
      <c r="ADM139" s="187"/>
      <c r="ADN139" s="187"/>
      <c r="ADO139" s="187"/>
      <c r="ADP139" s="187"/>
      <c r="ADQ139" s="187"/>
      <c r="ADR139" s="187"/>
      <c r="ADS139" s="187"/>
      <c r="ADT139" s="187"/>
      <c r="ADU139" s="187"/>
      <c r="ADV139" s="187"/>
      <c r="ADW139" s="187"/>
      <c r="ADX139" s="187"/>
      <c r="ADY139" s="187"/>
      <c r="ADZ139" s="187"/>
      <c r="AEA139" s="187"/>
      <c r="AEB139" s="187"/>
      <c r="AEC139" s="187"/>
      <c r="AED139" s="187"/>
      <c r="AEE139" s="187"/>
      <c r="AEF139" s="187"/>
      <c r="AEG139" s="187"/>
      <c r="AEH139" s="187"/>
      <c r="AEI139" s="187"/>
      <c r="AEJ139" s="187"/>
      <c r="AEK139" s="187"/>
      <c r="AEL139" s="187"/>
      <c r="AEM139" s="187"/>
      <c r="AEN139" s="187"/>
      <c r="AEO139" s="187"/>
      <c r="AEP139" s="187"/>
      <c r="AEQ139" s="187"/>
      <c r="AER139" s="187"/>
      <c r="AES139" s="187"/>
      <c r="AET139" s="187"/>
      <c r="AEU139" s="187"/>
      <c r="AEV139" s="187"/>
      <c r="AEW139" s="187"/>
      <c r="AEX139" s="187"/>
      <c r="AEY139" s="187"/>
      <c r="AEZ139" s="187"/>
      <c r="AFA139" s="187"/>
      <c r="AFB139" s="187"/>
      <c r="AFC139" s="187"/>
      <c r="AFD139" s="187"/>
      <c r="AFE139" s="187"/>
      <c r="AFF139" s="187"/>
      <c r="AFG139" s="187"/>
      <c r="AFH139" s="187"/>
      <c r="AFI139" s="187"/>
      <c r="AFJ139" s="187"/>
      <c r="AFK139" s="187"/>
      <c r="AFL139" s="187"/>
      <c r="AFM139" s="187"/>
      <c r="AFN139" s="187"/>
      <c r="AFO139" s="187"/>
      <c r="AFP139" s="187"/>
      <c r="AFQ139" s="187"/>
      <c r="AFR139" s="187"/>
      <c r="AFS139" s="187"/>
      <c r="AFT139" s="187"/>
      <c r="AFU139" s="187"/>
      <c r="AFV139" s="187"/>
      <c r="AFW139" s="187"/>
      <c r="AFX139" s="187"/>
      <c r="AFY139" s="187"/>
      <c r="AFZ139" s="187"/>
      <c r="AGA139" s="187"/>
      <c r="AGB139" s="187"/>
      <c r="AGC139" s="187"/>
      <c r="AGD139" s="187"/>
      <c r="AGE139" s="187"/>
      <c r="AGF139" s="187"/>
      <c r="AGG139" s="187"/>
      <c r="AGH139" s="187"/>
      <c r="AGI139" s="187"/>
      <c r="AGJ139" s="187"/>
      <c r="AGK139" s="187"/>
      <c r="AGL139" s="187"/>
      <c r="AGM139" s="187"/>
      <c r="AGN139" s="187"/>
      <c r="AGO139" s="187"/>
      <c r="AGP139" s="187"/>
      <c r="AGQ139" s="187"/>
      <c r="AGR139" s="187"/>
      <c r="AGS139" s="187"/>
      <c r="AGT139" s="187"/>
      <c r="AGU139" s="187"/>
      <c r="AGV139" s="187"/>
      <c r="AGW139" s="187"/>
      <c r="AGX139" s="187"/>
      <c r="AGY139" s="187"/>
      <c r="AGZ139" s="187"/>
      <c r="AHA139" s="187"/>
      <c r="AHB139" s="187"/>
      <c r="AHC139" s="187"/>
      <c r="AHD139" s="187"/>
      <c r="AHE139" s="187"/>
      <c r="AHF139" s="187"/>
      <c r="AHG139" s="187"/>
      <c r="AHH139" s="187"/>
      <c r="AHI139" s="187"/>
      <c r="AHJ139" s="187"/>
      <c r="AHK139" s="187"/>
      <c r="AHL139" s="187"/>
      <c r="AHM139" s="187"/>
      <c r="AHN139" s="187"/>
      <c r="AHO139" s="187"/>
      <c r="AHP139" s="187"/>
      <c r="AHQ139" s="187"/>
      <c r="AHR139" s="187"/>
      <c r="AHS139" s="187"/>
      <c r="AHT139" s="187"/>
      <c r="AHU139" s="187"/>
      <c r="AHV139" s="187"/>
      <c r="AHW139" s="187"/>
      <c r="AHX139" s="187"/>
      <c r="AHY139" s="187"/>
      <c r="AHZ139" s="187"/>
      <c r="AIA139" s="187"/>
      <c r="AIB139" s="187"/>
      <c r="AIC139" s="187"/>
      <c r="AID139" s="187"/>
      <c r="AIE139" s="187"/>
      <c r="AIF139" s="187"/>
      <c r="AIG139" s="187"/>
      <c r="AIH139" s="187"/>
      <c r="AII139" s="187"/>
      <c r="AIJ139" s="187"/>
      <c r="AIK139" s="187"/>
      <c r="AIL139" s="187"/>
      <c r="AIM139" s="187"/>
      <c r="AIN139" s="187"/>
      <c r="AIO139" s="187"/>
      <c r="AIP139" s="187"/>
      <c r="AIQ139" s="187"/>
      <c r="AIR139" s="187"/>
      <c r="AIS139" s="187"/>
      <c r="AIT139" s="187"/>
      <c r="AIU139" s="187"/>
      <c r="AIV139" s="187"/>
      <c r="AIW139" s="187"/>
      <c r="AIX139" s="187"/>
      <c r="AIY139" s="187"/>
      <c r="AIZ139" s="187"/>
      <c r="AJA139" s="187"/>
      <c r="AJB139" s="187"/>
      <c r="AJC139" s="187"/>
      <c r="AJD139" s="187"/>
      <c r="AJE139" s="187"/>
      <c r="AJF139" s="187"/>
      <c r="AJG139" s="187"/>
      <c r="AJH139" s="187"/>
      <c r="AJI139" s="187"/>
      <c r="AJJ139" s="187"/>
      <c r="AJK139" s="187"/>
      <c r="AJL139" s="187"/>
      <c r="AJM139" s="187"/>
      <c r="AJN139" s="187"/>
      <c r="AJO139" s="187"/>
      <c r="AJP139" s="187"/>
      <c r="AJQ139" s="187"/>
      <c r="AJR139" s="187"/>
      <c r="AJS139" s="187"/>
      <c r="AJT139" s="187"/>
      <c r="AJU139" s="187"/>
      <c r="AJV139" s="187"/>
      <c r="AJW139" s="187"/>
      <c r="AJX139" s="187"/>
    </row>
    <row r="140" spans="1:960" ht="15.75" thickBot="1" x14ac:dyDescent="0.3">
      <c r="A140" s="242" t="s">
        <v>216</v>
      </c>
      <c r="B140" s="242"/>
      <c r="C140" s="237">
        <f t="shared" ref="C140:AH140" si="110">SUM(C6,C23,C31,C39,C43,C64,C81,C85,C106,C112,C117,C120,C123,C135)</f>
        <v>310</v>
      </c>
      <c r="D140" s="237">
        <f t="shared" si="110"/>
        <v>7715</v>
      </c>
      <c r="E140" s="237">
        <f t="shared" si="110"/>
        <v>4750</v>
      </c>
      <c r="F140" s="237">
        <f t="shared" si="110"/>
        <v>3080</v>
      </c>
      <c r="G140" s="124">
        <f t="shared" si="110"/>
        <v>120</v>
      </c>
      <c r="H140" s="124">
        <f t="shared" si="110"/>
        <v>160</v>
      </c>
      <c r="I140" s="124">
        <f t="shared" si="110"/>
        <v>0</v>
      </c>
      <c r="J140" s="124">
        <f t="shared" si="110"/>
        <v>0</v>
      </c>
      <c r="K140" s="124">
        <f t="shared" si="110"/>
        <v>0</v>
      </c>
      <c r="L140" s="124">
        <f t="shared" si="110"/>
        <v>520</v>
      </c>
      <c r="M140" s="236">
        <f t="shared" si="110"/>
        <v>32</v>
      </c>
      <c r="N140" s="127">
        <f t="shared" si="110"/>
        <v>110</v>
      </c>
      <c r="O140" s="124">
        <f t="shared" si="110"/>
        <v>155</v>
      </c>
      <c r="P140" s="124">
        <f t="shared" si="110"/>
        <v>0</v>
      </c>
      <c r="Q140" s="124">
        <f t="shared" si="110"/>
        <v>20</v>
      </c>
      <c r="R140" s="124">
        <f t="shared" si="110"/>
        <v>0</v>
      </c>
      <c r="S140" s="124">
        <f t="shared" si="110"/>
        <v>515</v>
      </c>
      <c r="T140" s="236">
        <f t="shared" si="110"/>
        <v>32</v>
      </c>
      <c r="U140" s="127">
        <f t="shared" si="110"/>
        <v>110</v>
      </c>
      <c r="V140" s="124">
        <f t="shared" si="110"/>
        <v>170</v>
      </c>
      <c r="W140" s="124">
        <f t="shared" si="110"/>
        <v>0</v>
      </c>
      <c r="X140" s="124">
        <f t="shared" si="110"/>
        <v>20</v>
      </c>
      <c r="Y140" s="124">
        <f t="shared" si="110"/>
        <v>30</v>
      </c>
      <c r="Z140" s="124">
        <f t="shared" si="110"/>
        <v>475</v>
      </c>
      <c r="AA140" s="236">
        <f t="shared" si="110"/>
        <v>32</v>
      </c>
      <c r="AB140" s="127">
        <f t="shared" si="110"/>
        <v>85</v>
      </c>
      <c r="AC140" s="124">
        <f t="shared" si="110"/>
        <v>120</v>
      </c>
      <c r="AD140" s="124">
        <f t="shared" si="110"/>
        <v>0</v>
      </c>
      <c r="AE140" s="124">
        <f t="shared" si="110"/>
        <v>20</v>
      </c>
      <c r="AF140" s="124">
        <f t="shared" si="110"/>
        <v>90</v>
      </c>
      <c r="AG140" s="124">
        <f t="shared" si="110"/>
        <v>500</v>
      </c>
      <c r="AH140" s="236">
        <f t="shared" si="110"/>
        <v>32</v>
      </c>
      <c r="AI140" s="127">
        <f t="shared" ref="AI140:BN140" si="111">SUM(AI6,AI23,AI31,AI39,AI43,AI64,AI81,AI85,AI106,AI112,AI117,AI120,AI123,AI135)</f>
        <v>125</v>
      </c>
      <c r="AJ140" s="124">
        <f t="shared" si="111"/>
        <v>130</v>
      </c>
      <c r="AK140" s="124">
        <f t="shared" si="111"/>
        <v>0</v>
      </c>
      <c r="AL140" s="124">
        <f t="shared" si="111"/>
        <v>20</v>
      </c>
      <c r="AM140" s="124">
        <f t="shared" si="111"/>
        <v>30</v>
      </c>
      <c r="AN140" s="124">
        <f t="shared" si="111"/>
        <v>525</v>
      </c>
      <c r="AO140" s="236">
        <f t="shared" si="111"/>
        <v>33</v>
      </c>
      <c r="AP140" s="127">
        <f t="shared" si="111"/>
        <v>80</v>
      </c>
      <c r="AQ140" s="124">
        <f t="shared" si="111"/>
        <v>145</v>
      </c>
      <c r="AR140" s="124">
        <f t="shared" si="111"/>
        <v>0</v>
      </c>
      <c r="AS140" s="124">
        <f t="shared" si="111"/>
        <v>20</v>
      </c>
      <c r="AT140" s="124">
        <f t="shared" si="111"/>
        <v>120</v>
      </c>
      <c r="AU140" s="124">
        <f t="shared" si="111"/>
        <v>430</v>
      </c>
      <c r="AV140" s="236">
        <f t="shared" si="111"/>
        <v>31</v>
      </c>
      <c r="AW140" s="127">
        <f t="shared" si="111"/>
        <v>75</v>
      </c>
      <c r="AX140" s="124">
        <f t="shared" si="111"/>
        <v>145</v>
      </c>
      <c r="AY140" s="124">
        <f t="shared" si="111"/>
        <v>15</v>
      </c>
      <c r="AZ140" s="124">
        <f t="shared" si="111"/>
        <v>20</v>
      </c>
      <c r="BA140" s="124">
        <f t="shared" si="111"/>
        <v>30</v>
      </c>
      <c r="BB140" s="124">
        <f t="shared" si="111"/>
        <v>445</v>
      </c>
      <c r="BC140" s="236">
        <f t="shared" si="111"/>
        <v>29</v>
      </c>
      <c r="BD140" s="127">
        <f t="shared" si="111"/>
        <v>70</v>
      </c>
      <c r="BE140" s="124">
        <f t="shared" si="111"/>
        <v>140</v>
      </c>
      <c r="BF140" s="124">
        <f t="shared" si="111"/>
        <v>15</v>
      </c>
      <c r="BG140" s="124">
        <f t="shared" si="111"/>
        <v>0</v>
      </c>
      <c r="BH140" s="124">
        <f t="shared" si="111"/>
        <v>120</v>
      </c>
      <c r="BI140" s="124">
        <f t="shared" si="111"/>
        <v>425</v>
      </c>
      <c r="BJ140" s="236">
        <f t="shared" si="111"/>
        <v>30</v>
      </c>
      <c r="BK140" s="127">
        <f t="shared" si="111"/>
        <v>85</v>
      </c>
      <c r="BL140" s="124">
        <f t="shared" si="111"/>
        <v>150</v>
      </c>
      <c r="BM140" s="124">
        <f t="shared" si="111"/>
        <v>30</v>
      </c>
      <c r="BN140" s="124">
        <f t="shared" si="111"/>
        <v>0</v>
      </c>
      <c r="BO140" s="124">
        <f t="shared" ref="BO140:BX140" si="112">SUM(BO6,BO23,BO31,BO39,BO43,BO64,BO81,BO85,BO106,BO112,BO117,BO120,BO123,BO135)</f>
        <v>60</v>
      </c>
      <c r="BP140" s="124">
        <f t="shared" si="112"/>
        <v>385</v>
      </c>
      <c r="BQ140" s="236">
        <f t="shared" si="112"/>
        <v>28</v>
      </c>
      <c r="BR140" s="127">
        <f t="shared" si="112"/>
        <v>20</v>
      </c>
      <c r="BS140" s="124">
        <f t="shared" si="112"/>
        <v>185</v>
      </c>
      <c r="BT140" s="124">
        <f t="shared" si="112"/>
        <v>30</v>
      </c>
      <c r="BU140" s="124">
        <f t="shared" si="112"/>
        <v>0</v>
      </c>
      <c r="BV140" s="124">
        <f t="shared" si="112"/>
        <v>0</v>
      </c>
      <c r="BW140" s="124">
        <f t="shared" si="112"/>
        <v>490</v>
      </c>
      <c r="BX140" s="236">
        <f t="shared" si="112"/>
        <v>29</v>
      </c>
    </row>
    <row r="141" spans="1:960" ht="15.75" thickBot="1" x14ac:dyDescent="0.3">
      <c r="A141" s="242"/>
      <c r="B141" s="242"/>
      <c r="C141" s="237"/>
      <c r="D141" s="237"/>
      <c r="E141" s="237"/>
      <c r="F141" s="237"/>
      <c r="G141" s="236">
        <f>SUM(G140,H140,I140,J140,K140,L140)</f>
        <v>800</v>
      </c>
      <c r="H141" s="236"/>
      <c r="I141" s="236"/>
      <c r="J141" s="236"/>
      <c r="K141" s="236"/>
      <c r="L141" s="236"/>
      <c r="M141" s="236"/>
      <c r="N141" s="238">
        <f>SUM(N140,O140,P140,Q140,R140,S140)</f>
        <v>800</v>
      </c>
      <c r="O141" s="236"/>
      <c r="P141" s="236"/>
      <c r="Q141" s="236"/>
      <c r="R141" s="236"/>
      <c r="S141" s="236"/>
      <c r="T141" s="236"/>
      <c r="U141" s="238">
        <f>SUM(U140,V140,W140,X140,Y140,Z140)</f>
        <v>805</v>
      </c>
      <c r="V141" s="236"/>
      <c r="W141" s="236"/>
      <c r="X141" s="236"/>
      <c r="Y141" s="236"/>
      <c r="Z141" s="236"/>
      <c r="AA141" s="236"/>
      <c r="AB141" s="238">
        <f>SUM(AB140,AC140,AD140,AE140,AF140,AG140)</f>
        <v>815</v>
      </c>
      <c r="AC141" s="236"/>
      <c r="AD141" s="236"/>
      <c r="AE141" s="236"/>
      <c r="AF141" s="236"/>
      <c r="AG141" s="236"/>
      <c r="AH141" s="236"/>
      <c r="AI141" s="238">
        <f>SUM(AI140,AJ140,AK140,AL140,AM140,AN140)</f>
        <v>830</v>
      </c>
      <c r="AJ141" s="236"/>
      <c r="AK141" s="236"/>
      <c r="AL141" s="236"/>
      <c r="AM141" s="236"/>
      <c r="AN141" s="236"/>
      <c r="AO141" s="236"/>
      <c r="AP141" s="238">
        <f>SUM(AP140,AQ140,AR140,AS140,AT140,AU140)</f>
        <v>795</v>
      </c>
      <c r="AQ141" s="236"/>
      <c r="AR141" s="236"/>
      <c r="AS141" s="236"/>
      <c r="AT141" s="236"/>
      <c r="AU141" s="236"/>
      <c r="AV141" s="236"/>
      <c r="AW141" s="238">
        <f>SUM(AW140,AX140,AY140,AZ140,BA140,BB140)</f>
        <v>730</v>
      </c>
      <c r="AX141" s="236"/>
      <c r="AY141" s="236"/>
      <c r="AZ141" s="236"/>
      <c r="BA141" s="236"/>
      <c r="BB141" s="236"/>
      <c r="BC141" s="236"/>
      <c r="BD141" s="238">
        <f>SUM(BD140,BE140,BF140,BG140,BH140,BI140)</f>
        <v>770</v>
      </c>
      <c r="BE141" s="236"/>
      <c r="BF141" s="236"/>
      <c r="BG141" s="236"/>
      <c r="BH141" s="236"/>
      <c r="BI141" s="236"/>
      <c r="BJ141" s="236"/>
      <c r="BK141" s="238">
        <f>SUM(BK140,BL140,BM140,BN140,BO140,BP140)</f>
        <v>710</v>
      </c>
      <c r="BL141" s="236"/>
      <c r="BM141" s="236"/>
      <c r="BN141" s="236"/>
      <c r="BO141" s="236"/>
      <c r="BP141" s="236"/>
      <c r="BQ141" s="236"/>
      <c r="BR141" s="238">
        <f>SUM(BR140,BS140,BT140,BU140,BV140,BW140)</f>
        <v>725</v>
      </c>
      <c r="BS141" s="236"/>
      <c r="BT141" s="236"/>
      <c r="BU141" s="236"/>
      <c r="BV141" s="236"/>
      <c r="BW141" s="236"/>
      <c r="BX141" s="236"/>
    </row>
  </sheetData>
  <mergeCells count="77">
    <mergeCell ref="A140:B141"/>
    <mergeCell ref="M140:M141"/>
    <mergeCell ref="AB3:AF3"/>
    <mergeCell ref="A1:A4"/>
    <mergeCell ref="B1:B4"/>
    <mergeCell ref="L3:L4"/>
    <mergeCell ref="S3:S4"/>
    <mergeCell ref="Z3:Z4"/>
    <mergeCell ref="G3:K3"/>
    <mergeCell ref="N3:R3"/>
    <mergeCell ref="U3:Y3"/>
    <mergeCell ref="C1:F1"/>
    <mergeCell ref="C2:C4"/>
    <mergeCell ref="G1:T1"/>
    <mergeCell ref="U1:AH1"/>
    <mergeCell ref="D2:D4"/>
    <mergeCell ref="AG3:AG4"/>
    <mergeCell ref="E2:E4"/>
    <mergeCell ref="F2:F4"/>
    <mergeCell ref="AB2:AH2"/>
    <mergeCell ref="AH3:AH4"/>
    <mergeCell ref="BK1:BX1"/>
    <mergeCell ref="AU3:AU4"/>
    <mergeCell ref="BB3:BB4"/>
    <mergeCell ref="BP3:BP4"/>
    <mergeCell ref="BW3:BW4"/>
    <mergeCell ref="BI3:BI4"/>
    <mergeCell ref="BD3:BH3"/>
    <mergeCell ref="AI1:AV1"/>
    <mergeCell ref="AW1:BJ1"/>
    <mergeCell ref="BD2:BJ2"/>
    <mergeCell ref="BJ3:BJ4"/>
    <mergeCell ref="BK2:BQ2"/>
    <mergeCell ref="BQ3:BQ4"/>
    <mergeCell ref="BR2:BX2"/>
    <mergeCell ref="BX3:BX4"/>
    <mergeCell ref="BR3:BV3"/>
    <mergeCell ref="BQ140:BQ141"/>
    <mergeCell ref="BJ140:BJ141"/>
    <mergeCell ref="N141:S141"/>
    <mergeCell ref="D140:D141"/>
    <mergeCell ref="F140:F141"/>
    <mergeCell ref="E140:E141"/>
    <mergeCell ref="AV140:AV141"/>
    <mergeCell ref="AO140:AO141"/>
    <mergeCell ref="AH140:AH141"/>
    <mergeCell ref="AA140:AA141"/>
    <mergeCell ref="T140:T141"/>
    <mergeCell ref="BD141:BI141"/>
    <mergeCell ref="G141:L141"/>
    <mergeCell ref="BX140:BX141"/>
    <mergeCell ref="BC140:BC141"/>
    <mergeCell ref="C140:C141"/>
    <mergeCell ref="M3:M4"/>
    <mergeCell ref="G2:M2"/>
    <mergeCell ref="N2:T2"/>
    <mergeCell ref="T3:T4"/>
    <mergeCell ref="AA3:AA4"/>
    <mergeCell ref="U2:AA2"/>
    <mergeCell ref="BR141:BW141"/>
    <mergeCell ref="BK141:BP141"/>
    <mergeCell ref="AW141:BB141"/>
    <mergeCell ref="AP141:AU141"/>
    <mergeCell ref="AI141:AN141"/>
    <mergeCell ref="AB141:AG141"/>
    <mergeCell ref="U141:Z141"/>
    <mergeCell ref="BK3:BO3"/>
    <mergeCell ref="AI2:AO2"/>
    <mergeCell ref="AO3:AO4"/>
    <mergeCell ref="AP2:AV2"/>
    <mergeCell ref="AV3:AV4"/>
    <mergeCell ref="AW2:BC2"/>
    <mergeCell ref="BC3:BC4"/>
    <mergeCell ref="AW3:BA3"/>
    <mergeCell ref="AN3:AN4"/>
    <mergeCell ref="AI3:AM3"/>
    <mergeCell ref="AP3:AT3"/>
  </mergeCells>
  <printOptions horizontalCentered="1" verticalCentered="1" gridLines="1"/>
  <pageMargins left="0.7" right="0.7" top="0.75" bottom="0.75" header="0.3" footer="0.3"/>
  <pageSetup paperSize="8" scale="41" firstPageNumber="0" fitToHeight="0" orientation="landscape" r:id="rId1"/>
  <ignoredErrors>
    <ignoredError sqref="F7:F9 F24:F30 F32:F38 F40:F42 F55 F57 F59 F61 F63 F10:F22" formulaRange="1"/>
    <ignoredError sqref="C23:F23 C31:F31 E39:F39 C39 C45:E45 C47:E47 C49:E49 C51:E51 C53:E53 C56:F56 C58:F58 C60:F60 C62:F62" formula="1"/>
    <ignoredError sqref="F45 F47 F49 F51 F53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F7AAAC08E3A4494A877B88A2AEF60" ma:contentTypeVersion="10" ma:contentTypeDescription="Utwórz nowy dokument." ma:contentTypeScope="" ma:versionID="b5a8f922d86465c59f2eeec6da05a567">
  <xsd:schema xmlns:xsd="http://www.w3.org/2001/XMLSchema" xmlns:xs="http://www.w3.org/2001/XMLSchema" xmlns:p="http://schemas.microsoft.com/office/2006/metadata/properties" xmlns:ns2="c8d6c5f2-22dd-4811-ad61-9ed82375b1db" xmlns:ns3="a425c681-4040-4461-b6a8-6c97ab6178e7" targetNamespace="http://schemas.microsoft.com/office/2006/metadata/properties" ma:root="true" ma:fieldsID="4f97c07fd0c742ede840c78888024fe5" ns2:_="" ns3:_="">
    <xsd:import namespace="c8d6c5f2-22dd-4811-ad61-9ed82375b1db"/>
    <xsd:import namespace="a425c681-4040-4461-b6a8-6c97ab617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6c5f2-22dd-4811-ad61-9ed82375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93d846f6-d9fe-44ff-9db9-708830533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681-4040-4461-b6a8-6c97ab6178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74b196-8f1d-4a1d-bab2-e4ff351a2a7e}" ma:internalName="TaxCatchAll" ma:showField="CatchAllData" ma:web="a425c681-4040-4461-b6a8-6c97ab617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681-4040-4461-b6a8-6c97ab6178e7" xsi:nil="true"/>
    <lcf76f155ced4ddcb4097134ff3c332f xmlns="c8d6c5f2-22dd-4811-ad61-9ed82375b1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EB3A1-6745-4D56-B42E-69FCADF1E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6c5f2-22dd-4811-ad61-9ed82375b1db"/>
    <ds:schemaRef ds:uri="a425c681-4040-4461-b6a8-6c97ab617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C58E7-18F1-41DC-80D5-16DDF4E773D5}">
  <ds:schemaRefs>
    <ds:schemaRef ds:uri="http://schemas.microsoft.com/office/2006/metadata/properties"/>
    <ds:schemaRef ds:uri="http://schemas.microsoft.com/office/infopath/2007/PartnerControls"/>
    <ds:schemaRef ds:uri="a425c681-4040-4461-b6a8-6c97ab6178e7"/>
    <ds:schemaRef ds:uri="c8d6c5f2-22dd-4811-ad61-9ed82375b1db"/>
  </ds:schemaRefs>
</ds:datastoreItem>
</file>

<file path=customXml/itemProps3.xml><?xml version="1.0" encoding="utf-8"?>
<ds:datastoreItem xmlns:ds="http://schemas.openxmlformats.org/officeDocument/2006/customXml" ds:itemID="{E2A57D5B-1710-49FB-BBED-6F3DA95C5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Niestacjonarne</vt:lpstr>
      <vt:lpstr>Niestacjonarne!Obszar_wydruku</vt:lpstr>
      <vt:lpstr>Niestacjonarne!Print_Area_0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Julita Szataniak-Kulińska</cp:lastModifiedBy>
  <cp:revision>2</cp:revision>
  <dcterms:created xsi:type="dcterms:W3CDTF">1997-02-26T13:46:56Z</dcterms:created>
  <dcterms:modified xsi:type="dcterms:W3CDTF">2025-09-15T21:44:47Z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0x01010091CF7AAAC08E3A4494A877B88A2AEF60</vt:lpwstr>
  </property>
  <property fmtid="{D5CDD505-2E9C-101B-9397-08002B2CF9AE}" pid="10" name="MediaServiceImageTags">
    <vt:lpwstr/>
  </property>
</Properties>
</file>